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8440"/>
  </bookViews>
  <sheets>
    <sheet name="三江源币、大熊猫币" sheetId="1" r:id="rId1"/>
  </sheets>
  <definedNames>
    <definedName name="_xlnm.Print_Titles" localSheetId="0">三江源币、大熊猫币!$1:5</definedName>
    <definedName name="_xlnm._FilterDatabase" localSheetId="0" hidden="1">三江源币、大熊猫币!$A$4:$F$33</definedName>
  </definedNames>
  <calcPr calcId="144525"/>
</workbook>
</file>

<file path=xl/sharedStrings.xml><?xml version="1.0" encoding="utf-8"?>
<sst xmlns="http://schemas.openxmlformats.org/spreadsheetml/2006/main" count="87">
  <si>
    <t>三江源国家公园、大熊猫国家公园普通纪念币                                  楚雄州预约兑换网点及预约数量表</t>
  </si>
  <si>
    <t>金融机构</t>
  </si>
  <si>
    <t>网点名称</t>
  </si>
  <si>
    <t>网点地址</t>
  </si>
  <si>
    <t>分配数量（枚）</t>
  </si>
  <si>
    <t>联系电话</t>
  </si>
  <si>
    <t>三江源币</t>
  </si>
  <si>
    <t>大熊猫币</t>
  </si>
  <si>
    <t>建设银行</t>
  </si>
  <si>
    <t>楚威支行</t>
  </si>
  <si>
    <t>云南省楚雄市鹿城东路51号</t>
  </si>
  <si>
    <t>0878-3131048</t>
  </si>
  <si>
    <t>广厦支行</t>
  </si>
  <si>
    <t>云南省楚雄市鹿城东路176号</t>
  </si>
  <si>
    <t>0878-3018587</t>
  </si>
  <si>
    <t>楚龙支行</t>
  </si>
  <si>
    <t>云南省楚雄市开发区东盛东路汇鑫广场S6幢</t>
  </si>
  <si>
    <t>0878-3128495</t>
  </si>
  <si>
    <t>开发区支行</t>
  </si>
  <si>
    <t>云南省楚雄市开发区德江路252号</t>
  </si>
  <si>
    <t>0878-3399411</t>
  </si>
  <si>
    <t>龙江路支行</t>
  </si>
  <si>
    <t>云南省楚雄市鹿城南路新龙江广场一楼</t>
  </si>
  <si>
    <t>0878-3124011</t>
  </si>
  <si>
    <t>南路支行</t>
  </si>
  <si>
    <t>云南省楚雄市环城西路与鹿城南路交叉口“兆顺第一城”金座一楼</t>
  </si>
  <si>
    <t>0878-3120384</t>
  </si>
  <si>
    <t>东郊支行</t>
  </si>
  <si>
    <t>云南省楚雄市雄宝路725号</t>
  </si>
  <si>
    <t>0878-3123972</t>
  </si>
  <si>
    <t>大姚支行</t>
  </si>
  <si>
    <t>云南省楚雄州大姚县金碧镇正街43号</t>
  </si>
  <si>
    <t>0878-6222196</t>
  </si>
  <si>
    <t>禄丰支行</t>
  </si>
  <si>
    <t>云南省楚雄州禄丰市金山镇金山南路136号</t>
  </si>
  <si>
    <t>0878-4122360</t>
  </si>
  <si>
    <t>牟定支行</t>
  </si>
  <si>
    <t>云南省楚雄州牟定县共和镇中园东路南侧1-2层（牟定县中园东路与学兴路交叉口西南角）</t>
  </si>
  <si>
    <t>0878-5212258</t>
  </si>
  <si>
    <t>南华支行</t>
  </si>
  <si>
    <r>
      <rPr>
        <sz val="12"/>
        <color indexed="8"/>
        <rFont val="宋体"/>
        <family val="3"/>
        <charset val="134"/>
      </rPr>
      <t>云南省楚雄州南华县龙川镇龙山路鑫时代商城</t>
    </r>
    <r>
      <rPr>
        <sz val="12"/>
        <color indexed="8"/>
        <rFont val="Arial"/>
        <family val="2"/>
        <charset val="134"/>
      </rPr>
      <t>1</t>
    </r>
    <r>
      <rPr>
        <sz val="12"/>
        <color indexed="8"/>
        <rFont val="宋体"/>
        <family val="3"/>
        <charset val="134"/>
      </rPr>
      <t>幢</t>
    </r>
    <r>
      <rPr>
        <sz val="12"/>
        <color indexed="8"/>
        <rFont val="Arial"/>
        <family val="2"/>
        <charset val="134"/>
      </rPr>
      <t>1</t>
    </r>
    <r>
      <rPr>
        <sz val="12"/>
        <color indexed="8"/>
        <rFont val="宋体"/>
        <family val="3"/>
        <charset val="134"/>
      </rPr>
      <t>层</t>
    </r>
  </si>
  <si>
    <t>0878-7221129</t>
  </si>
  <si>
    <t>武定支行</t>
  </si>
  <si>
    <t>云南省楚雄州武定县狮山镇狮山大道56号</t>
  </si>
  <si>
    <t>0878-8711877</t>
  </si>
  <si>
    <t>姚安支行</t>
  </si>
  <si>
    <t>云南省楚雄州姚安县栋川镇时代财富广场一号</t>
  </si>
  <si>
    <t>0878-5722567</t>
  </si>
  <si>
    <t>小计</t>
  </si>
  <si>
    <t>农业银行</t>
  </si>
  <si>
    <t>武定县支行营业室</t>
  </si>
  <si>
    <t>楚雄州武定县狮山镇中山路7号</t>
  </si>
  <si>
    <t>0878-8712613</t>
  </si>
  <si>
    <t>元谋县支行营业室</t>
  </si>
  <si>
    <t>楚雄州元谋县元马镇发祥路96号</t>
  </si>
  <si>
    <t>0878-8319716</t>
  </si>
  <si>
    <t>永仁县支行营业室</t>
  </si>
  <si>
    <t>楚雄州永仁县永定镇建设路18号</t>
  </si>
  <si>
    <t>0878-6712632</t>
  </si>
  <si>
    <t>大姚县支行营业室</t>
  </si>
  <si>
    <t>楚雄州大姚县金碧镇白塔路221号</t>
  </si>
  <si>
    <t>0878-6222141</t>
  </si>
  <si>
    <t>姚安县支行营业室</t>
  </si>
  <si>
    <t>楚雄州姚安县西大街4号</t>
  </si>
  <si>
    <t>0878-5712738</t>
  </si>
  <si>
    <t>南华县支行营业室</t>
  </si>
  <si>
    <t>楚雄州南华县龙川镇龙泉东路28号</t>
  </si>
  <si>
    <t>0878-7223557</t>
  </si>
  <si>
    <t>牟定县支行营业室</t>
  </si>
  <si>
    <t>楚雄州牟定县共和镇化湖南路东段</t>
  </si>
  <si>
    <t>0878-5211613</t>
  </si>
  <si>
    <t>双柏县支行营业室</t>
  </si>
  <si>
    <t>楚雄州双柏县妥甸镇兴贸路1号</t>
  </si>
  <si>
    <t>0878-6085611</t>
  </si>
  <si>
    <t>楚雄州楚雄市鹿城南路76号</t>
  </si>
  <si>
    <t>0878-3112497</t>
  </si>
  <si>
    <t>楚雄市开发区支行</t>
  </si>
  <si>
    <t>楚雄州楚雄市鹿城北路123号</t>
  </si>
  <si>
    <t>0878-3390360</t>
  </si>
  <si>
    <t>禄丰市广通分理处</t>
  </si>
  <si>
    <t>楚雄州禄丰市广通镇金融街43号</t>
  </si>
  <si>
    <t>0878-4882256</t>
  </si>
  <si>
    <t>禄丰市支行营业室</t>
  </si>
  <si>
    <t>楚雄州禄丰市金山镇金源街4号</t>
  </si>
  <si>
    <t>0878-4122736</t>
  </si>
  <si>
    <t xml:space="preserve"> 小计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</si>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</sst>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_);[Red]\(0\)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b/>
      <sz val="18"/>
      <color indexed="8"/>
      <name val="宋体"/>
      <charset val="134"/>
    </font>
    <font>
      <b/>
      <sz val="12"/>
      <color indexed="8"/>
      <name val="彩虹粗仿宋"/>
      <charset val="134"/>
    </font>
    <font>
      <sz val="12"/>
      <name val="彩虹粗仿宋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彩虹粗仿宋"/>
      <family val="4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Arial Unicode MS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Arial Unicode MS"/>
      <family val="2"/>
      <charset val="134"/>
    </font>
    <font>
      <sz val="12"/>
      <color indexed="8"/>
      <name val="Arial"/>
      <family val="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" borderId="1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5" fillId="2" borderId="13" applyNumberFormat="0" applyAlignment="0" applyProtection="0">
      <alignment vertical="center"/>
    </xf>
    <xf numFmtId="0" fontId="14" fillId="15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38" applyNumberFormat="1" applyFont="1" applyFill="1" applyBorder="1" applyAlignment="1">
      <alignment horizontal="center" vertical="center" wrapText="1"/>
    </xf>
    <xf numFmtId="0" fontId="19" fillId="0" borderId="0" xfId="38" applyNumberFormat="1" applyFont="1" applyFill="1" applyBorder="1" applyAlignment="1">
      <alignment horizontal="center" vertical="center" wrapText="1"/>
    </xf>
    <xf numFmtId="0" fontId="20" fillId="0" borderId="1" xfId="38" applyNumberFormat="1" applyFont="1" applyFill="1" applyBorder="1" applyAlignment="1">
      <alignment horizontal="center" vertical="center" wrapText="1"/>
    </xf>
    <xf numFmtId="0" fontId="20" fillId="0" borderId="2" xfId="38" applyNumberFormat="1" applyFont="1" applyFill="1" applyBorder="1" applyAlignment="1">
      <alignment horizontal="center" vertical="center" wrapText="1"/>
    </xf>
    <xf numFmtId="0" fontId="20" fillId="0" borderId="3" xfId="38" applyNumberFormat="1" applyFont="1" applyFill="1" applyBorder="1" applyAlignment="1">
      <alignment horizontal="center" vertical="center" wrapText="1"/>
    </xf>
    <xf numFmtId="177" fontId="20" fillId="0" borderId="1" xfId="38" applyNumberFormat="1" applyFont="1" applyFill="1" applyBorder="1" applyAlignment="1">
      <alignment horizontal="center" vertical="center" wrapText="1"/>
    </xf>
    <xf numFmtId="177" fontId="20" fillId="0" borderId="4" xfId="38" applyNumberFormat="1" applyFont="1" applyFill="1" applyBorder="1" applyAlignment="1">
      <alignment horizontal="center" vertical="center" wrapText="1"/>
    </xf>
    <xf numFmtId="177" fontId="20" fillId="0" borderId="5" xfId="38" applyNumberFormat="1" applyFont="1" applyFill="1" applyBorder="1" applyAlignment="1">
      <alignment horizontal="center" vertical="center" wrapText="1"/>
    </xf>
    <xf numFmtId="177" fontId="20" fillId="0" borderId="6" xfId="38" applyNumberFormat="1" applyFont="1" applyFill="1" applyBorder="1" applyAlignment="1">
      <alignment horizontal="center" vertical="center" wrapText="1"/>
    </xf>
    <xf numFmtId="0" fontId="20" fillId="0" borderId="5" xfId="38" applyNumberFormat="1" applyFont="1" applyFill="1" applyBorder="1" applyAlignment="1">
      <alignment horizontal="center" vertical="center" wrapText="1"/>
    </xf>
    <xf numFmtId="177" fontId="20" fillId="0" borderId="7" xfId="38" applyNumberFormat="1" applyFont="1" applyFill="1" applyBorder="1" applyAlignment="1">
      <alignment horizontal="center" vertical="center" wrapText="1"/>
    </xf>
    <xf numFmtId="177" fontId="20" fillId="0" borderId="8" xfId="38" applyNumberFormat="1" applyFont="1" applyFill="1" applyBorder="1" applyAlignment="1">
      <alignment horizontal="center" vertical="center" wrapText="1"/>
    </xf>
    <xf numFmtId="0" fontId="21" fillId="0" borderId="9" xfId="39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2" borderId="11" xfId="39" applyFont="1" applyFill="1" applyBorder="1" applyAlignment="1" applyProtection="1">
      <alignment horizont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/>
    </xf>
    <xf numFmtId="0" fontId="21" fillId="0" borderId="12" xfId="39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1" fillId="0" borderId="5" xfId="39" applyNumberFormat="1" applyFont="1" applyFill="1" applyBorder="1" applyAlignment="1" applyProtection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21" fillId="0" borderId="5" xfId="39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25" fillId="0" borderId="5" xfId="0" applyNumberFormat="1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27" fillId="0" borderId="5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?鹎%U龡&amp;H?_x0008__x001c__x001c_?_x0007__x0001__x0001_" xfId="2"/>
    <cellStyle name="货币" xfId="3" builtinId="4"/>
    <cellStyle name="强调文字颜色 4" xfId="4"/>
    <cellStyle name="千位分隔[0]" xfId="5" builtinId="6"/>
    <cellStyle name="百分比" xfId="6" builtinId="5"/>
    <cellStyle name="20% - 强调文字颜色 2" xfId="7"/>
    <cellStyle name="标题" xfId="8"/>
    <cellStyle name="货币[0]" xfId="9" builtinId="7"/>
    <cellStyle name="20% - 强调文字颜色 1" xfId="10"/>
    <cellStyle name="输入" xfId="11"/>
    <cellStyle name="20% - 强调文字颜色 3" xfId="12"/>
    <cellStyle name="20% - 强调文字颜色 4" xfId="13"/>
    <cellStyle name="强调文字颜色 1" xfId="14"/>
    <cellStyle name="20% - 强调文字颜色 5" xfId="15"/>
    <cellStyle name="强调文字颜色 2" xfId="16"/>
    <cellStyle name="链接单元格" xfId="17"/>
    <cellStyle name="20% - 强调文字颜色 6" xfId="18"/>
    <cellStyle name="40% - 强调文字颜色 1" xfId="19"/>
    <cellStyle name="40% - 强调文字颜色 2" xfId="20"/>
    <cellStyle name="差" xfId="21"/>
    <cellStyle name="40% - 强调文字颜色 3" xfId="22"/>
    <cellStyle name="40% - 强调文字颜色 4" xfId="23"/>
    <cellStyle name="40% - 强调文字颜色 5" xfId="24"/>
    <cellStyle name="40% - 强调文字颜色 6" xfId="25"/>
    <cellStyle name="标题 3" xfId="26"/>
    <cellStyle name="60% - 强调文字颜色 1" xfId="27"/>
    <cellStyle name="警告文本" xfId="28"/>
    <cellStyle name="标题 4" xfId="29"/>
    <cellStyle name="60% - 强调文字颜色 2" xfId="30"/>
    <cellStyle name="60% - 强调文字颜色 3" xfId="31"/>
    <cellStyle name="输出" xfId="32"/>
    <cellStyle name="60% - 强调文字颜色 4" xfId="33"/>
    <cellStyle name="60% - 强调文字颜色 5" xfId="34"/>
    <cellStyle name="60% - 强调文字颜色 6" xfId="35"/>
    <cellStyle name="标题 1" xfId="36"/>
    <cellStyle name="标题 2" xfId="37"/>
    <cellStyle name="常规 2" xfId="38"/>
    <cellStyle name="常规_Sheet1" xfId="39"/>
    <cellStyle name="好" xfId="40"/>
    <cellStyle name="汇总" xfId="41"/>
    <cellStyle name="计算" xfId="42"/>
    <cellStyle name="检查单元格" xfId="43"/>
    <cellStyle name="解释性文本" xfId="44"/>
    <cellStyle name="强调文字颜色 3" xfId="45"/>
    <cellStyle name="强调文字颜色 5" xfId="46"/>
    <cellStyle name="强调文字颜色 6" xfId="47"/>
    <cellStyle name="适中" xfId="48"/>
    <cellStyle name="注释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abSelected="1" workbookViewId="0">
      <selection activeCell="H28" sqref="H28"/>
    </sheetView>
  </sheetViews>
  <sheetFormatPr defaultColWidth="9" defaultRowHeight="13.5" outlineLevelCol="5"/>
  <cols>
    <col min="1" max="1" width="10.625" customWidth="1"/>
    <col min="2" max="2" width="18" customWidth="1"/>
    <col min="3" max="3" width="54.125" style="3" customWidth="1"/>
    <col min="4" max="4" width="10.875" style="3" customWidth="1"/>
    <col min="5" max="5" width="11.25" style="3" customWidth="1"/>
    <col min="6" max="6" width="15.875" style="3" customWidth="1"/>
  </cols>
  <sheetData>
    <row r="1" ht="54" customHeight="1" spans="1:6">
      <c r="A1" s="4" t="s">
        <v>0</v>
      </c>
      <c r="B1" s="5"/>
      <c r="C1" s="5"/>
      <c r="D1" s="5"/>
      <c r="E1" s="5"/>
      <c r="F1" s="5"/>
    </row>
    <row r="2" ht="39.95" customHeight="1" spans="1:6">
      <c r="A2" s="5"/>
      <c r="B2" s="5"/>
      <c r="C2" s="5"/>
      <c r="D2" s="5"/>
      <c r="E2" s="5"/>
      <c r="F2" s="5"/>
    </row>
    <row r="3" ht="18" customHeight="1" spans="1:6">
      <c r="A3" s="6" t="s">
        <v>1</v>
      </c>
      <c r="B3" s="7" t="s">
        <v>2</v>
      </c>
      <c r="C3" s="8" t="s">
        <v>3</v>
      </c>
      <c r="D3" s="9" t="s">
        <v>4</v>
      </c>
      <c r="E3" s="10"/>
      <c r="F3" s="9" t="s">
        <v>5</v>
      </c>
    </row>
    <row r="4" ht="21" customHeight="1" spans="1:6">
      <c r="A4" s="6"/>
      <c r="B4" s="7"/>
      <c r="C4" s="8"/>
      <c r="D4" s="11"/>
      <c r="E4" s="12"/>
      <c r="F4" s="9"/>
    </row>
    <row r="5" ht="24" customHeight="1" spans="1:6">
      <c r="A5" s="13"/>
      <c r="B5" s="7"/>
      <c r="C5" s="7"/>
      <c r="D5" s="14" t="s">
        <v>6</v>
      </c>
      <c r="E5" s="15" t="s">
        <v>7</v>
      </c>
      <c r="F5" s="11"/>
    </row>
    <row r="6" ht="26.1" customHeight="1" spans="1:6">
      <c r="A6" s="16" t="s">
        <v>8</v>
      </c>
      <c r="B6" s="17" t="s">
        <v>9</v>
      </c>
      <c r="C6" s="18" t="s">
        <v>10</v>
      </c>
      <c r="D6" s="19">
        <v>3000</v>
      </c>
      <c r="E6" s="19">
        <v>3000</v>
      </c>
      <c r="F6" s="20" t="s">
        <v>11</v>
      </c>
    </row>
    <row r="7" ht="27" customHeight="1" spans="1:6">
      <c r="A7" s="16"/>
      <c r="B7" s="17" t="s">
        <v>12</v>
      </c>
      <c r="C7" s="18" t="s">
        <v>13</v>
      </c>
      <c r="D7" s="19">
        <v>3000</v>
      </c>
      <c r="E7" s="19">
        <v>3000</v>
      </c>
      <c r="F7" s="21" t="s">
        <v>14</v>
      </c>
    </row>
    <row r="8" ht="27" customHeight="1" spans="1:6">
      <c r="A8" s="16"/>
      <c r="B8" s="17" t="s">
        <v>15</v>
      </c>
      <c r="C8" s="18" t="s">
        <v>16</v>
      </c>
      <c r="D8" s="19">
        <v>3000</v>
      </c>
      <c r="E8" s="19">
        <v>3000</v>
      </c>
      <c r="F8" s="21" t="s">
        <v>17</v>
      </c>
    </row>
    <row r="9" ht="27" customHeight="1" spans="1:6">
      <c r="A9" s="16"/>
      <c r="B9" s="17" t="s">
        <v>18</v>
      </c>
      <c r="C9" s="18" t="s">
        <v>19</v>
      </c>
      <c r="D9" s="19">
        <v>2000</v>
      </c>
      <c r="E9" s="19">
        <v>2000</v>
      </c>
      <c r="F9" s="21" t="s">
        <v>20</v>
      </c>
    </row>
    <row r="10" ht="24.95" customHeight="1" spans="1:6">
      <c r="A10" s="16"/>
      <c r="B10" s="17" t="s">
        <v>21</v>
      </c>
      <c r="C10" s="18" t="s">
        <v>22</v>
      </c>
      <c r="D10" s="19">
        <v>2000</v>
      </c>
      <c r="E10" s="19">
        <v>2000</v>
      </c>
      <c r="F10" s="21" t="s">
        <v>23</v>
      </c>
    </row>
    <row r="11" s="1" customFormat="1" ht="36.95" customHeight="1" spans="1:6">
      <c r="A11" s="16"/>
      <c r="B11" s="17" t="s">
        <v>24</v>
      </c>
      <c r="C11" s="22" t="s">
        <v>25</v>
      </c>
      <c r="D11" s="19">
        <v>2000</v>
      </c>
      <c r="E11" s="19">
        <v>2000</v>
      </c>
      <c r="F11" s="21" t="s">
        <v>26</v>
      </c>
    </row>
    <row r="12" ht="27" customHeight="1" spans="1:6">
      <c r="A12" s="16"/>
      <c r="B12" s="17" t="s">
        <v>27</v>
      </c>
      <c r="C12" s="18" t="s">
        <v>28</v>
      </c>
      <c r="D12" s="19">
        <v>2000</v>
      </c>
      <c r="E12" s="19">
        <v>2000</v>
      </c>
      <c r="F12" s="21" t="s">
        <v>29</v>
      </c>
    </row>
    <row r="13" ht="24" customHeight="1" spans="1:6">
      <c r="A13" s="16"/>
      <c r="B13" s="17" t="s">
        <v>30</v>
      </c>
      <c r="C13" s="18" t="s">
        <v>31</v>
      </c>
      <c r="D13" s="19">
        <v>500</v>
      </c>
      <c r="E13" s="19">
        <v>500</v>
      </c>
      <c r="F13" s="21" t="s">
        <v>32</v>
      </c>
    </row>
    <row r="14" ht="24" customHeight="1" spans="1:6">
      <c r="A14" s="16"/>
      <c r="B14" s="17" t="s">
        <v>33</v>
      </c>
      <c r="C14" s="18" t="s">
        <v>34</v>
      </c>
      <c r="D14" s="19">
        <v>500</v>
      </c>
      <c r="E14" s="19">
        <v>500</v>
      </c>
      <c r="F14" s="21" t="s">
        <v>35</v>
      </c>
    </row>
    <row r="15" ht="35.1" customHeight="1" spans="1:6">
      <c r="A15" s="16"/>
      <c r="B15" s="17" t="s">
        <v>36</v>
      </c>
      <c r="C15" s="22" t="s">
        <v>37</v>
      </c>
      <c r="D15" s="19">
        <v>500</v>
      </c>
      <c r="E15" s="19">
        <v>500</v>
      </c>
      <c r="F15" s="21" t="s">
        <v>38</v>
      </c>
    </row>
    <row r="16" ht="24" customHeight="1" spans="1:6">
      <c r="A16" s="16"/>
      <c r="B16" s="17" t="s">
        <v>39</v>
      </c>
      <c r="C16" s="18" t="s">
        <v>40</v>
      </c>
      <c r="D16" s="19">
        <v>500</v>
      </c>
      <c r="E16" s="19">
        <v>500</v>
      </c>
      <c r="F16" s="21" t="s">
        <v>41</v>
      </c>
    </row>
    <row r="17" ht="24" customHeight="1" spans="1:6">
      <c r="A17" s="16"/>
      <c r="B17" s="17" t="s">
        <v>42</v>
      </c>
      <c r="C17" s="18" t="s">
        <v>43</v>
      </c>
      <c r="D17" s="19">
        <v>500</v>
      </c>
      <c r="E17" s="19">
        <v>500</v>
      </c>
      <c r="F17" s="21" t="s">
        <v>44</v>
      </c>
    </row>
    <row r="18" ht="24" customHeight="1" spans="1:6">
      <c r="A18" s="16"/>
      <c r="B18" s="23" t="s">
        <v>45</v>
      </c>
      <c r="C18" s="18" t="s">
        <v>46</v>
      </c>
      <c r="D18" s="19">
        <v>500</v>
      </c>
      <c r="E18" s="19">
        <v>500</v>
      </c>
      <c r="F18" s="21" t="s">
        <v>47</v>
      </c>
    </row>
    <row r="19" ht="24" customHeight="1" spans="1:6">
      <c r="A19" s="24"/>
      <c r="B19" s="25" t="s">
        <v>48</v>
      </c>
      <c r="C19" s="26"/>
      <c r="D19" s="27">
        <f>SUBTOTAL(9,D6:D18)</f>
        <v>20000</v>
      </c>
      <c r="E19" s="27">
        <f>SUBTOTAL(9,E6:E18)</f>
        <v>20000</v>
      </c>
      <c r="F19" s="28"/>
    </row>
    <row r="20" s="2" customFormat="1" ht="24" customHeight="1" spans="1:6">
      <c r="A20" s="24" t="s">
        <v>49</v>
      </c>
      <c r="B20" s="29" t="s">
        <v>50</v>
      </c>
      <c r="C20" s="30" t="s">
        <v>51</v>
      </c>
      <c r="D20" s="31">
        <v>2000</v>
      </c>
      <c r="E20" s="31">
        <v>2000</v>
      </c>
      <c r="F20" s="32" t="s">
        <v>52</v>
      </c>
    </row>
    <row r="21" s="2" customFormat="1" ht="24" customHeight="1" spans="1:6">
      <c r="A21" s="33"/>
      <c r="B21" s="34" t="s">
        <v>53</v>
      </c>
      <c r="C21" s="35" t="s">
        <v>54</v>
      </c>
      <c r="D21" s="31">
        <v>2000</v>
      </c>
      <c r="E21" s="31">
        <v>2000</v>
      </c>
      <c r="F21" s="32" t="s">
        <v>55</v>
      </c>
    </row>
    <row r="22" s="2" customFormat="1" ht="24" customHeight="1" spans="1:6">
      <c r="A22" s="33"/>
      <c r="B22" s="34" t="s">
        <v>56</v>
      </c>
      <c r="C22" s="35" t="s">
        <v>57</v>
      </c>
      <c r="D22" s="31">
        <v>1500</v>
      </c>
      <c r="E22" s="31">
        <v>1500</v>
      </c>
      <c r="F22" s="32" t="s">
        <v>58</v>
      </c>
    </row>
    <row r="23" s="2" customFormat="1" ht="24" customHeight="1" spans="1:6">
      <c r="A23" s="33"/>
      <c r="B23" s="34" t="s">
        <v>59</v>
      </c>
      <c r="C23" s="35" t="s">
        <v>60</v>
      </c>
      <c r="D23" s="31">
        <v>1500</v>
      </c>
      <c r="E23" s="31">
        <v>1500</v>
      </c>
      <c r="F23" s="32" t="s">
        <v>61</v>
      </c>
    </row>
    <row r="24" s="2" customFormat="1" ht="24" customHeight="1" spans="1:6">
      <c r="A24" s="33"/>
      <c r="B24" s="34" t="s">
        <v>62</v>
      </c>
      <c r="C24" s="35" t="s">
        <v>63</v>
      </c>
      <c r="D24" s="31">
        <v>1500</v>
      </c>
      <c r="E24" s="31">
        <v>1500</v>
      </c>
      <c r="F24" s="32" t="s">
        <v>64</v>
      </c>
    </row>
    <row r="25" s="2" customFormat="1" ht="24" customHeight="1" spans="1:6">
      <c r="A25" s="33"/>
      <c r="B25" s="34" t="s">
        <v>65</v>
      </c>
      <c r="C25" s="35" t="s">
        <v>66</v>
      </c>
      <c r="D25" s="31">
        <v>2000</v>
      </c>
      <c r="E25" s="31">
        <v>2000</v>
      </c>
      <c r="F25" s="32" t="s">
        <v>67</v>
      </c>
    </row>
    <row r="26" s="2" customFormat="1" ht="24" customHeight="1" spans="1:6">
      <c r="A26" s="33"/>
      <c r="B26" s="34" t="s">
        <v>68</v>
      </c>
      <c r="C26" s="35" t="s">
        <v>69</v>
      </c>
      <c r="D26" s="31">
        <v>1500</v>
      </c>
      <c r="E26" s="31">
        <v>1500</v>
      </c>
      <c r="F26" s="32" t="s">
        <v>70</v>
      </c>
    </row>
    <row r="27" s="2" customFormat="1" ht="24" customHeight="1" spans="1:6">
      <c r="A27" s="33"/>
      <c r="B27" s="34" t="s">
        <v>71</v>
      </c>
      <c r="C27" s="35" t="s">
        <v>72</v>
      </c>
      <c r="D27" s="31">
        <v>1500</v>
      </c>
      <c r="E27" s="31">
        <v>1500</v>
      </c>
      <c r="F27" s="32" t="s">
        <v>73</v>
      </c>
    </row>
    <row r="28" s="2" customFormat="1" ht="24" customHeight="1" spans="1:6">
      <c r="A28" s="33"/>
      <c r="B28" s="34" t="s">
        <v>24</v>
      </c>
      <c r="C28" s="35" t="s">
        <v>74</v>
      </c>
      <c r="D28" s="31">
        <v>2000</v>
      </c>
      <c r="E28" s="31">
        <v>2000</v>
      </c>
      <c r="F28" s="32" t="s">
        <v>75</v>
      </c>
    </row>
    <row r="29" ht="24" customHeight="1" spans="1:6">
      <c r="A29" s="33"/>
      <c r="B29" s="34" t="s">
        <v>76</v>
      </c>
      <c r="C29" s="35" t="s">
        <v>77</v>
      </c>
      <c r="D29" s="31">
        <v>1500</v>
      </c>
      <c r="E29" s="31">
        <v>1500</v>
      </c>
      <c r="F29" s="32" t="s">
        <v>78</v>
      </c>
    </row>
    <row r="30" ht="24" customHeight="1" spans="1:6">
      <c r="A30" s="33"/>
      <c r="B30" s="34" t="s">
        <v>79</v>
      </c>
      <c r="C30" s="35" t="s">
        <v>80</v>
      </c>
      <c r="D30" s="31">
        <v>1000</v>
      </c>
      <c r="E30" s="31">
        <v>1000</v>
      </c>
      <c r="F30" s="32" t="s">
        <v>81</v>
      </c>
    </row>
    <row r="31" ht="24" customHeight="1" spans="1:6">
      <c r="A31" s="33"/>
      <c r="B31" s="34" t="s">
        <v>82</v>
      </c>
      <c r="C31" s="35" t="s">
        <v>83</v>
      </c>
      <c r="D31" s="31">
        <v>2000</v>
      </c>
      <c r="E31" s="31">
        <v>2000</v>
      </c>
      <c r="F31" s="32" t="s">
        <v>84</v>
      </c>
    </row>
    <row r="32" ht="24" customHeight="1" spans="1:6">
      <c r="A32" s="33"/>
      <c r="B32" s="36" t="s">
        <v>85</v>
      </c>
      <c r="C32" s="28"/>
      <c r="D32" s="37">
        <f>SUM(D20:D31)</f>
        <v>20000</v>
      </c>
      <c r="E32" s="37">
        <f>SUM(E20:E31)</f>
        <v>20000</v>
      </c>
      <c r="F32" s="38"/>
    </row>
    <row r="33" ht="24" customHeight="1" spans="1:6">
      <c r="A33" s="39"/>
      <c r="B33" s="36" t="s">
        <v>86</v>
      </c>
      <c r="C33" s="40"/>
      <c r="D33" s="37">
        <f>D19+D32</f>
        <v>40000</v>
      </c>
      <c r="E33" s="37">
        <f>E19+E32</f>
        <v>40000</v>
      </c>
      <c r="F33" s="28"/>
    </row>
  </sheetData>
  <autoFilter ref="A4:F33"/>
  <mergeCells count="8">
    <mergeCell ref="A3:A5"/>
    <mergeCell ref="A6:A19"/>
    <mergeCell ref="A20:A32"/>
    <mergeCell ref="B3:B5"/>
    <mergeCell ref="C3:C5"/>
    <mergeCell ref="F3:F5"/>
    <mergeCell ref="A1:F2"/>
    <mergeCell ref="D3:E4"/>
  </mergeCells>
  <pageMargins left="1.41666666666667" right="0.699305555555556" top="0.196527777777778" bottom="0.393055555555556" header="0.297916666666667" footer="0.2979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三江源币、大熊猫币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张艳</cp:lastModifiedBy>
  <dcterms:created xsi:type="dcterms:W3CDTF">2023-08-18T09:01:30Z</dcterms:created>
  <dcterms:modified xsi:type="dcterms:W3CDTF">2023-08-18T09:01:40Z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