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firstSheet="12" activeTab="13"/>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<sst xmlns="http://schemas.openxmlformats.org/spreadsheetml/2006/main" count="1917" uniqueCount="692">
  <si>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</si>
  <si>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</si>
  <si>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</si>
  <si>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</si>
  <si>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</si>
  <si>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</si>
  <si>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</si>
  <si>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</si>
  <si>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</si>
  <si>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</si>
  <si>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</si>
  <si>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</si>
  <si>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</si>
  <si>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</si>
  <si>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</si>
  <si>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</si>
  <si>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</si>
  <si>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</si>
  <si>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</si>
  <si>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</si>
  <si>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</si>
  <si>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</si>
  <si>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</si>
  <si>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</si>
  <si>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</si>
  <si>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</si>
  <si>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</si>
  <si>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</si>
  <si>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</si>
  <si>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</si>
  <si>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</si>
  <si>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</si>
  <si>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</si>
  <si>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</si>
  <si>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</si>
  <si>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</si>
  <si>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</si>
  <si>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</si>
  <si>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</si>
  <si>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</si>
  <si>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</si>
  <si>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</si>
  <si>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</si>
  <si>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</si>
  <si>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</si>
  <si>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</si>
  <si>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</si>
  <si>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</si>
  <si>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</si>
  <si>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</si>
  <si>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</si>
  <si>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</si>
  <si>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</si>
  <si>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</si>
  <si>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</si>
  <si>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</si>
  <si>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</si>
  <si>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</si>
  <si>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</si>
  <si>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</si>
  <si>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</si>
  <si>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</si>
  <si>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</si>
  <si>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</si>
  <si>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</si>
  <si>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</si>
  <si>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</si>
  <si>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</si>
  <si>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</si>
  <si>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</si>
  <si>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t>
  </si>
  <si>
    <t>楚雄彝族自治州司法局</t>
  </si>
  <si>
    <t>113001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</si>
  <si>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</si>
  <si>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</si>
  <si>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</si>
  <si>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</si>
  <si>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</si>
  <si>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</si>
  <si>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</si>
  <si>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</si>
  <si>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</si>
  <si>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</si>
  <si>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</si>
  <si>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</si>
  <si>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</si>
  <si>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</si>
  <si>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</si>
  <si>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</si>
  <si>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</si>
  <si>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</si>
  <si>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</si>
  <si>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</si>
  <si>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</si>
  <si>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</si>
  <si>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</si>
  <si>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</si>
  <si>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</si>
  <si>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204</t>
  </si>
  <si>
    <t>公共安全支出</t>
  </si>
  <si>
    <t>20406</t>
  </si>
  <si>
    <t>司法</t>
  </si>
  <si>
    <t>2040601</t>
  </si>
  <si>
    <t>行政运行</t>
  </si>
  <si>
    <t>2040602</t>
  </si>
  <si>
    <t>一般行政管理事务</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</si>
  <si>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</si>
  <si>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</si>
  <si>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</si>
  <si>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</si>
  <si>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</si>
  <si>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</si>
  <si>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</si>
  <si>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</si>
  <si>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</si>
  <si>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</si>
  <si>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</si>
  <si>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</si>
  <si>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</si>
  <si>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</si>
  <si>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</si>
  <si>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信息化建设</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</si>
  <si>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</si>
  <si>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</si>
  <si>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</si>
  <si>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</si>
  <si>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</si>
  <si>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</si>
  <si>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</si>
  <si>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</si>
  <si>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</si>
  <si>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</si>
  <si>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</si>
  <si>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</si>
  <si>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</si>
  <si>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</si>
  <si>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</si>
  <si>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</si>
  <si>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</si>
  <si>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</si>
  <si>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</si>
  <si>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</si>
  <si>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</si>
  <si>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</si>
  <si>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</si>
  <si>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</si>
  <si>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</si>
  <si>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</si>
  <si>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</si>
  <si>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</si>
  <si>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230</t>
  </si>
  <si>
    <t>转移性支出</t>
  </si>
  <si>
    <t>23002</t>
  </si>
  <si>
    <t>一般性转移支付</t>
  </si>
  <si>
    <t>2300244</t>
  </si>
  <si>
    <t>公共安全共同财政事权转移支付支出</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</si>
  <si>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</si>
  <si>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</si>
  <si>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</si>
  <si>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</si>
  <si>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</si>
  <si>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</si>
  <si>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</si>
  <si>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</si>
  <si>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</si>
  <si>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</si>
  <si>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</si>
  <si>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</si>
  <si>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</si>
  <si>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</si>
  <si>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</si>
  <si>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</si>
  <si>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</si>
  <si>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</si>
  <si>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</si>
  <si>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</si>
  <si>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</si>
  <si>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</si>
  <si>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</si>
  <si>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</si>
  <si>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</si>
  <si>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</si>
  <si>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</si>
  <si>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</si>
  <si>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</si>
  <si>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</si>
  <si>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</si>
  <si>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</si>
  <si>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</si>
  <si>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</si>
  <si>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</si>
  <si>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</si>
  <si>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</si>
  <si>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</si>
  <si>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</si>
  <si>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</si>
  <si>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</si>
  <si>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</si>
  <si>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</si>
  <si>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</si>
  <si>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</si>
  <si>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</si>
  <si>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</si>
  <si>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</si>
  <si>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</si>
  <si>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</si>
  <si>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</si>
  <si>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</si>
  <si>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</si>
  <si>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</si>
  <si>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</si>
  <si>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</si>
  <si>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</si>
  <si>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</si>
  <si>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</si>
  <si>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</si>
  <si>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</si>
  <si>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</si>
  <si>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</si>
  <si>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</si>
  <si>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</si>
  <si>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</si>
  <si>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</si>
  <si>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</si>
  <si>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</si>
  <si>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</si>
  <si>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</si>
  <si>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</si>
  <si>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</si>
  <si>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</si>
  <si>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532300210000000017897</t>
  </si>
  <si>
    <t>行政人员工资支出</t>
  </si>
  <si>
    <t>30101</t>
  </si>
  <si>
    <t>基本工资</t>
  </si>
  <si>
    <t>532300210000000020446</t>
  </si>
  <si>
    <t>事业人员工资支出</t>
  </si>
  <si>
    <t>30102</t>
  </si>
  <si>
    <t>津贴补贴</t>
  </si>
  <si>
    <t>30103</t>
  </si>
  <si>
    <t>奖金</t>
  </si>
  <si>
    <t>532300210000000020445</t>
  </si>
  <si>
    <t>机关综合绩效支出</t>
  </si>
  <si>
    <t>532300241100002109002</t>
  </si>
  <si>
    <t>事业人员绩效工资</t>
  </si>
  <si>
    <t>30107</t>
  </si>
  <si>
    <t>绩效工资</t>
  </si>
  <si>
    <t>532300210000000020447</t>
  </si>
  <si>
    <t>事业综合绩效支出</t>
  </si>
  <si>
    <t>532300210000000017900</t>
  </si>
  <si>
    <t>机关事业单位基本养老保险缴费</t>
  </si>
  <si>
    <t>30108</t>
  </si>
  <si>
    <t>532300210000000017901</t>
  </si>
  <si>
    <t>社会保障缴费</t>
  </si>
  <si>
    <t>30110</t>
  </si>
  <si>
    <t>职工基本医疗保险缴费</t>
  </si>
  <si>
    <t>30111</t>
  </si>
  <si>
    <t>公务员医疗补助缴费</t>
  </si>
  <si>
    <t>30112</t>
  </si>
  <si>
    <t>其他社会保障缴费</t>
  </si>
  <si>
    <t>532300241100002109003</t>
  </si>
  <si>
    <t>工伤保险</t>
  </si>
  <si>
    <t>532300231100001174208</t>
  </si>
  <si>
    <t>失业保险</t>
  </si>
  <si>
    <t>532300210000000017902</t>
  </si>
  <si>
    <t>30113</t>
  </si>
  <si>
    <t>532300221100000264475</t>
  </si>
  <si>
    <t>工会经费</t>
  </si>
  <si>
    <t>30228</t>
  </si>
  <si>
    <t>532300231100001174209</t>
  </si>
  <si>
    <t>福利费</t>
  </si>
  <si>
    <t>30229</t>
  </si>
  <si>
    <t>532300210000000017904</t>
  </si>
  <si>
    <t>车辆使用费</t>
  </si>
  <si>
    <t>30231</t>
  </si>
  <si>
    <t>公务用车运行维护费</t>
  </si>
  <si>
    <t>532300210000000017905</t>
  </si>
  <si>
    <t>行政人员公务交通补贴</t>
  </si>
  <si>
    <t>30239</t>
  </si>
  <si>
    <t>其他交通费用</t>
  </si>
  <si>
    <t>532300210000000017906</t>
  </si>
  <si>
    <t>公务交通专项经费</t>
  </si>
  <si>
    <t>532300210000000015562</t>
  </si>
  <si>
    <t>一般公用经费</t>
  </si>
  <si>
    <t>30209</t>
  </si>
  <si>
    <t>物业管理费</t>
  </si>
  <si>
    <t>532300221100000264458</t>
  </si>
  <si>
    <t>30217</t>
  </si>
  <si>
    <t>30227</t>
  </si>
  <si>
    <t>委托业务费</t>
  </si>
  <si>
    <t>30299</t>
  </si>
  <si>
    <t>其他商品和服务支出</t>
  </si>
  <si>
    <t>532300221100000264455</t>
  </si>
  <si>
    <t>考核优秀奖</t>
  </si>
  <si>
    <t>30206</t>
  </si>
  <si>
    <t>电费</t>
  </si>
  <si>
    <t>30205</t>
  </si>
  <si>
    <t>水费</t>
  </si>
  <si>
    <t>30213</t>
  </si>
  <si>
    <t>维修（护）费</t>
  </si>
  <si>
    <t>30201</t>
  </si>
  <si>
    <t>办公费</t>
  </si>
  <si>
    <t>532300210000000017907</t>
  </si>
  <si>
    <t>离退休公用经费</t>
  </si>
  <si>
    <t>532300210000000017903</t>
  </si>
  <si>
    <t>对个人和家庭的补助</t>
  </si>
  <si>
    <t>30302</t>
  </si>
  <si>
    <t>退休费</t>
  </si>
  <si>
    <t>532300231100001366025</t>
  </si>
  <si>
    <t>职业年金记实</t>
  </si>
  <si>
    <t>30109</t>
  </si>
  <si>
    <t>职业年金缴费</t>
  </si>
  <si>
    <t>预算05-1表</t>
  </si>
  <si>
    <t>2025年部门项目支出预算表（其他运转类、特定目标类项目）</t>
  </si>
  <si>
    <t>项目分类</t>
  </si>
  <si>
    <t>经济科目编码</t>
  </si>
  <si>
    <t>经济科目名称</t>
  </si>
  <si>
    <t>本年拨款</t>
  </si>
  <si>
    <t>其中：本次下达</t>
  </si>
  <si>
    <t>春节慰问专项资金</t>
  </si>
  <si>
    <t>312 民生类</t>
  </si>
  <si>
    <t>532300210000000020950</t>
  </si>
  <si>
    <t>30305</t>
  </si>
  <si>
    <t>生活补助</t>
  </si>
  <si>
    <t>法治宣传教育专项资金</t>
  </si>
  <si>
    <t>311 专项业务类</t>
  </si>
  <si>
    <t>532300210000000016103</t>
  </si>
  <si>
    <t>30202</t>
  </si>
  <si>
    <t>印刷费</t>
  </si>
  <si>
    <t>30211</t>
  </si>
  <si>
    <t>差旅费</t>
  </si>
  <si>
    <t>30215</t>
  </si>
  <si>
    <t>会议费</t>
  </si>
  <si>
    <t>30216</t>
  </si>
  <si>
    <t>培训费</t>
  </si>
  <si>
    <t>30226</t>
  </si>
  <si>
    <t>劳务费</t>
  </si>
  <si>
    <t>法治政府建设工作专项经费</t>
  </si>
  <si>
    <t>532300210000000016188</t>
  </si>
  <si>
    <t>30214</t>
  </si>
  <si>
    <t>租赁费</t>
  </si>
  <si>
    <t>非公有制经济组织和社会组织党建基本工作经费</t>
  </si>
  <si>
    <t>532300241100002762048</t>
  </si>
  <si>
    <t>佳汇公证处专项工作经费</t>
  </si>
  <si>
    <t>532300251100003995646</t>
  </si>
  <si>
    <t>30207</t>
  </si>
  <si>
    <t>邮电费</t>
  </si>
  <si>
    <t>31002</t>
  </si>
  <si>
    <t>办公设备购置</t>
  </si>
  <si>
    <t>依法治州工作专项经费</t>
  </si>
  <si>
    <t>532300210000000016102</t>
  </si>
  <si>
    <t>州属老干部党支部工作经费</t>
  </si>
  <si>
    <t>532300231100001900009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</si>
  <si>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</si>
  <si>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</si>
  <si>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</si>
  <si>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</si>
  <si>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</si>
  <si>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</si>
  <si>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</si>
  <si>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</si>
  <si>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</si>
  <si>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</si>
  <si>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</si>
  <si>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</si>
  <si>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    继续争创全国法治政府建设示范创建单位；召开依法治州委员会年度工作会议； 举办依法治州法治建设队伍人才素质能力提升培训班；组织开展年度法治建设成效考评工作；做好《云南省楚雄彝族自治州民族团结进步创建工作促进条例》、《楚雄彝族自治州文明行为促进条例》的制定工作。</t>
  </si>
  <si>
    <t>产出指标</t>
  </si>
  <si>
    <t>数量指标</t>
  </si>
  <si>
    <t>举办法治队伍人才能力素质提升培训班</t>
  </si>
  <si>
    <t>=</t>
  </si>
  <si>
    <t>1.00</t>
  </si>
  <si>
    <t>期</t>
  </si>
  <si>
    <t>定量指标</t>
  </si>
  <si>
    <t>举办培训班1期，提升法治建设队伍人才能力素质和执法司法规范水平。</t>
  </si>
  <si>
    <t>组织开展年度法治建设成效考评</t>
  </si>
  <si>
    <t>次</t>
  </si>
  <si>
    <t>每年组织开展一次年度法治建设成效考评工作</t>
  </si>
  <si>
    <t>质量指标</t>
  </si>
  <si>
    <t>年终工作考核覆盖率</t>
  </si>
  <si>
    <t>100</t>
  </si>
  <si>
    <t>%</t>
  </si>
  <si>
    <t>年终考核覆盖州级机关单位</t>
  </si>
  <si>
    <t>年度法治建设成效考评合格率</t>
  </si>
  <si>
    <t>&gt;=</t>
  </si>
  <si>
    <t>95</t>
  </si>
  <si>
    <t>提升全面依法治州（立法、执法、司法、守法、普法）工作考核合格率</t>
  </si>
  <si>
    <t>工作考核完成率</t>
  </si>
  <si>
    <t>考核依法治州（立法、执法、司法、守法、普法）工作</t>
  </si>
  <si>
    <t>效益指标</t>
  </si>
  <si>
    <t>社会效益</t>
  </si>
  <si>
    <t>人民群众的安全感、获得感、幸福感</t>
  </si>
  <si>
    <t>调查法治建设工作对人民群众带来的社会成果</t>
  </si>
  <si>
    <t>制定地方性立法规划（单行条例）</t>
  </si>
  <si>
    <t>件</t>
  </si>
  <si>
    <t>制定完善有关地方性立法规划（单行条例）</t>
  </si>
  <si>
    <t>满意度指标</t>
  </si>
  <si>
    <t>服务对象满意度</t>
  </si>
  <si>
    <t>法治人才队伍建设培训满意率</t>
  </si>
  <si>
    <t>90</t>
  </si>
  <si>
    <t>提升法治建设队伍人才能力素质和执法司法规范水平</t>
  </si>
  <si>
    <t>人民群众满意率测评</t>
  </si>
  <si>
    <t>人民群众对法治建设满意率测评</t>
  </si>
  <si>
    <t>全州司法行政干警认真履行共作职责，按照州委州政府的安排部署，切实做好关心群众工作，春节前走访慰问基层司法所值班干警，把党和政府的温暖送到基层司法行政干部的心坎上，确保基层司法所干部过一个安定、祥和、愉快的春节。</t>
  </si>
  <si>
    <t>走访慰问县市司法所</t>
  </si>
  <si>
    <t>个</t>
  </si>
  <si>
    <t>走访慰问楚雄市东瓜司法所、双柏县妥甸司法所、南华县五街司法所。</t>
  </si>
  <si>
    <t>基层群众关心慰问工作</t>
  </si>
  <si>
    <t>切实加强</t>
  </si>
  <si>
    <t>年</t>
  </si>
  <si>
    <t>切实做好关心群众工作，把党和政府的温暖送到基层司法行政干部的心坎上，确保基层司法所干部过一个安定、祥和、愉快的春节。</t>
  </si>
  <si>
    <t>行政司法干部干事创业积极性</t>
  </si>
  <si>
    <t>有效提高</t>
  </si>
  <si>
    <t>定性指标</t>
  </si>
  <si>
    <t>充分激励和提高行政司法干部干事创业积极性</t>
  </si>
  <si>
    <t>知晓基层干警思想动态及诉求</t>
  </si>
  <si>
    <t>深入了解</t>
  </si>
  <si>
    <t>了解掌握基层干警思想动态和诉求</t>
  </si>
  <si>
    <t>可持续影响</t>
  </si>
  <si>
    <t>实际困难问题帮助解决率</t>
  </si>
  <si>
    <t>通过走访慰问，了解基层司法干警的思想动态，帮助解决了一些实际问题，送去了党和政府的温暖，干警满意。</t>
  </si>
  <si>
    <t>基层司法干警满意度</t>
  </si>
  <si>
    <t>司法所整体良好氛围形成率</t>
  </si>
  <si>
    <t>取得“慰问一人、温暖一户、带动一片”的效果</t>
  </si>
  <si>
    <t>进一步提高公证服务经济社会高质量跨越发展的能力能力水平及公证工作效能，有力推动公证体制改革机制创新，有效发挥公共法律服务能力水平及公证工作效能，根据形势发展和工作需要，深化改革工作方案。</t>
  </si>
  <si>
    <t>恢复公证业务机构数量</t>
  </si>
  <si>
    <t>及时恢复州佳汇公证处公证业务</t>
  </si>
  <si>
    <t>建立 公证处法人治理结构</t>
  </si>
  <si>
    <t>项</t>
  </si>
  <si>
    <t>建立州佳汇公证处法人治理结构、规范运行管理。</t>
  </si>
  <si>
    <t>公证服务执业人员</t>
  </si>
  <si>
    <t>人</t>
  </si>
  <si>
    <t>聘用有相关执业资质的公证人员</t>
  </si>
  <si>
    <t>公证机构体制改革工作</t>
  </si>
  <si>
    <t>稳妥推进</t>
  </si>
  <si>
    <t>推进公证机构体制改革工作</t>
  </si>
  <si>
    <t>公证法律服务活力</t>
  </si>
  <si>
    <t>有效激发</t>
  </si>
  <si>
    <t>激发公证法律服务活力</t>
  </si>
  <si>
    <t>公证为民服务质量</t>
  </si>
  <si>
    <t>有效提高公证为民服务质量</t>
  </si>
  <si>
    <t>科学规范的工作机制</t>
  </si>
  <si>
    <t>积极建立</t>
  </si>
  <si>
    <t>建立科学规范的工作机制</t>
  </si>
  <si>
    <t>从业人员 的内生动力</t>
  </si>
  <si>
    <t>不断激发从业人员的内生动力</t>
  </si>
  <si>
    <t>服务地方经济社会发展</t>
  </si>
  <si>
    <t>更高质量</t>
  </si>
  <si>
    <t>高质量地服务地方经济社会发展</t>
  </si>
  <si>
    <t>公证司法辅助作用</t>
  </si>
  <si>
    <t>充分发挥</t>
  </si>
  <si>
    <t>充分发挥公证司法辅助作用</t>
  </si>
  <si>
    <t>社会大众对解决“急难愁盼”公证需求满意度</t>
  </si>
  <si>
    <t>85</t>
  </si>
  <si>
    <t>不断满足社会大众“急难愁盼”公证需求</t>
  </si>
  <si>
    <t>提供优质、高效、便捷的公证法律服务满意度</t>
  </si>
  <si>
    <t>全面提供优质、高效、便捷的公证法律服务。</t>
  </si>
  <si>
    <t>按照2025年相关文件要求及州级财政2025年非公有制经济组织和社会组织党建基本工作经费预算安排执行经费，保证专款专用，发挥资金效益。</t>
  </si>
  <si>
    <t>非公有制经济组织和社会组织党建基本经费使用管理</t>
  </si>
  <si>
    <t>资金专款专用</t>
  </si>
  <si>
    <t>做好非公有制经济组织和社会组织党建基本经费使用管理工作</t>
  </si>
  <si>
    <t>经济效益</t>
  </si>
  <si>
    <t>发挥党组织资金使用效益</t>
  </si>
  <si>
    <t>增质高效</t>
  </si>
  <si>
    <t>有效发挥非公党组织工作经费的最大使用效益</t>
  </si>
  <si>
    <t>党组织的工作积极性和工作效率</t>
  </si>
  <si>
    <t>提高资金使用效益，保障局机关党建工作顺利开展</t>
  </si>
  <si>
    <t>党组织党员和服务对象满意率</t>
  </si>
  <si>
    <t>有效提高非公党组织党员和服务对象满意度</t>
  </si>
  <si>
    <t>召开年度法治政府建设工作会议；组织法治业务能力提升学习培训；开展地方性法规、单行条例制订和州政府规章审查、起草、评查工作；组织开展行政执法人员资格考试；继续开展部门“双随机、一公开”抽查计划工作；组织开展行政执法案卷质量评查及行政执法专项检查；办理州人民政府行政复议、行政应诉案件；开展行政复议以及行政复议法实施条例宣传工作。</t>
  </si>
  <si>
    <t>行政执法培训</t>
  </si>
  <si>
    <t>开展行政执法培训</t>
  </si>
  <si>
    <t>政府立法(单行条例、地方性法规）草案起草审查；州政府规章草案起草、审查和备案。)</t>
  </si>
  <si>
    <t>《云南省楚雄彝族自治州献血条例》、《楚雄彝族自治州饮用水水源地保护条例》起草、审查。</t>
  </si>
  <si>
    <t>开展行政执法案卷评查</t>
  </si>
  <si>
    <t>400</t>
  </si>
  <si>
    <t>卷</t>
  </si>
  <si>
    <t>开展行政执法案卷评查400卷</t>
  </si>
  <si>
    <t>行政复议及行政应诉案件</t>
  </si>
  <si>
    <t>15</t>
  </si>
  <si>
    <t>办理行政复议案件15件，办理行政应诉案件1件</t>
  </si>
  <si>
    <t>召开年度法治政府建设工作会议</t>
  </si>
  <si>
    <t>组织召开2024年度全州法治政府建设工作会议</t>
  </si>
  <si>
    <t>组织开展行政执法人员资格考试</t>
  </si>
  <si>
    <t>组织行政执法部门拟申领、审验行政执法证件的人员参加行政执法资格考试。</t>
  </si>
  <si>
    <t>组织开展行政执法专项检查</t>
  </si>
  <si>
    <t>围绕关系群众切身利益的重点领域组织开展1次行政执法专项检查。</t>
  </si>
  <si>
    <t>社区矫正突发事件应急演练</t>
  </si>
  <si>
    <t>开展社区矫正突发事件应急演练</t>
  </si>
  <si>
    <t>社区矫正对象集中教育</t>
  </si>
  <si>
    <t>开展社区矫正对象集中教育</t>
  </si>
  <si>
    <t>安全隐患排查</t>
  </si>
  <si>
    <t>开展安全隐患排查</t>
  </si>
  <si>
    <t>社区矫正执法检查</t>
  </si>
  <si>
    <t>开展社区矫正执法检查</t>
  </si>
  <si>
    <t>接听"12348"公共法律服务热线</t>
  </si>
  <si>
    <t>3600</t>
  </si>
  <si>
    <t>人次</t>
  </si>
  <si>
    <t>提供法律服务现场咨询</t>
  </si>
  <si>
    <t>600</t>
  </si>
  <si>
    <t>代写法律文书</t>
  </si>
  <si>
    <t>200</t>
  </si>
  <si>
    <t>为诉求群众代写法律文书</t>
  </si>
  <si>
    <t>组织考试次数</t>
  </si>
  <si>
    <t>定期组织开展国家法律职业资格考试</t>
  </si>
  <si>
    <t>参加考试人数</t>
  </si>
  <si>
    <t>1300</t>
  </si>
  <si>
    <t>组织开展国家法律职业资格考试人数</t>
  </si>
  <si>
    <t>行政机关负责人出庭应诉率</t>
  </si>
  <si>
    <t>考试舞弊行为发生率</t>
  </si>
  <si>
    <t>0</t>
  </si>
  <si>
    <t>对国家法律职业资格考试的组织保障、监考要求</t>
  </si>
  <si>
    <t>“12348”公共法律服务热线来电接通率</t>
  </si>
  <si>
    <t>接听“12348”公共法律服务热线</t>
  </si>
  <si>
    <t>建立社区矫正对象执法档案规范率</t>
  </si>
  <si>
    <t>规范建立社区矫正对象执法档案</t>
  </si>
  <si>
    <t>抽查行政执法行为问题案件数整改率</t>
  </si>
  <si>
    <t>时效指标</t>
  </si>
  <si>
    <t>“云南智慧公共法律服务云平台”录入及时性</t>
  </si>
  <si>
    <t>将咨询及解答内容及时录入“云南智慧公共法律服务云平台”</t>
  </si>
  <si>
    <t>组织考试工作在年内完成</t>
  </si>
  <si>
    <t>及时完成</t>
  </si>
  <si>
    <t>有效保证及时完成国家法律职业资格考试组织开展工作</t>
  </si>
  <si>
    <t>社区矫正业务能力和纪律作风建设</t>
  </si>
  <si>
    <t>持续加强</t>
  </si>
  <si>
    <t>加强社区矫正业务能力和纪律作风建设</t>
  </si>
  <si>
    <t>公共法律服务体系建设</t>
  </si>
  <si>
    <t>加速构建</t>
  </si>
  <si>
    <t>努力构建公共法律服务体系</t>
  </si>
  <si>
    <t>可能出现的重大、突发性、群体性事件线索</t>
  </si>
  <si>
    <t>及时提供</t>
  </si>
  <si>
    <t>提供可能出现的重大、突发性、群体性事件线索</t>
  </si>
  <si>
    <t>平台服务质量</t>
  </si>
  <si>
    <t>有效提升</t>
  </si>
  <si>
    <t>不断提高平台服务质量</t>
  </si>
  <si>
    <t>法律从业者执业资格认证工作</t>
  </si>
  <si>
    <t>加强规范</t>
  </si>
  <si>
    <t>规范法律从业者行业资格</t>
  </si>
  <si>
    <t>刑事执行监管及执法规范力</t>
  </si>
  <si>
    <t>不断提升</t>
  </si>
  <si>
    <t>杜绝刑事执行监管不到位、执法不规范、程序不严谨现象</t>
  </si>
  <si>
    <t>法律职业道德和理论素养能力</t>
  </si>
  <si>
    <t>通过组织考试积极提升法律职业道德和理论素养能力</t>
  </si>
  <si>
    <t>全民法治观念水平</t>
  </si>
  <si>
    <t>逐步增强</t>
  </si>
  <si>
    <t>有效增强全民法治观念</t>
  </si>
  <si>
    <t>后勤工作保障率</t>
  </si>
  <si>
    <t>有效保障考试顺利开展</t>
  </si>
  <si>
    <t>社区矫正人员重新犯罪率</t>
  </si>
  <si>
    <t>&lt;</t>
  </si>
  <si>
    <t>做好社区矫正人员矫治工作</t>
  </si>
  <si>
    <t>科学民主依法决策水平提升率</t>
  </si>
  <si>
    <t>科学民主依法决策水平不断提升</t>
  </si>
  <si>
    <t>公正文明执法满意率</t>
  </si>
  <si>
    <t>严格规范公正文明执法要求全面落实</t>
  </si>
  <si>
    <t>社会稳定发展水平</t>
  </si>
  <si>
    <t>有效维护</t>
  </si>
  <si>
    <t>维护社会稳定发展</t>
  </si>
  <si>
    <t>法治思维、法治能力及法治实践水平</t>
  </si>
  <si>
    <t>持续提升</t>
  </si>
  <si>
    <t>参考人员对考试组织、考试服务、考试保障等的满意度</t>
  </si>
  <si>
    <t>行政执法培训参训人员满意度</t>
  </si>
  <si>
    <t>行政执法培训参训人员满意度明显提升</t>
  </si>
  <si>
    <t>群众对行政执法满意度</t>
  </si>
  <si>
    <t>群众对行政执法满意度明显增强</t>
  </si>
  <si>
    <t>法治建设群众满意度</t>
  </si>
  <si>
    <t>群众服务评价综合满意度</t>
  </si>
  <si>
    <t>确保群众服务评价综合满意度</t>
  </si>
  <si>
    <t>参考人员满意度</t>
  </si>
  <si>
    <t>按照中共楚雄州委组织部 中共楚雄州委老干部局 楚雄州财政局关于印发《楚雄州离退休干部党组织工作经费使用管理办法（试行）》的通知要求，从2023年起，州级机关离退休干部党支部工作经费纳入本级财政预算给予保障。</t>
  </si>
  <si>
    <t>做好局机关退休干部党支部服务管理工作</t>
  </si>
  <si>
    <t>从2023年起，州级机关离退休干部党支部工作经费纳入本级财政预算给予保障。</t>
  </si>
  <si>
    <t>提高资金使用效益，专款专用，保障局机关退休干部党支部开展学习活动，落实好“三会一课”、主题党日等制度。</t>
  </si>
  <si>
    <t>引领退休党员遵纪守法，发挥作用。</t>
  </si>
  <si>
    <t>退休干部党支部开展学习活动规范化，做好党员的教育管理监督服务工作，无违纪违法行为发生。</t>
  </si>
  <si>
    <t>服务对象满意</t>
  </si>
  <si>
    <t>逐步提升离退休干部党组织的服务对象满意度</t>
  </si>
  <si>
    <t>继续与传统媒体合作，创新新媒体开展普法宣传。购买或编印“八五”普法相关宣传材料；组织开展“4.15”全民国家安全教育日宣传活动及2024年“12.4”宪法宣传日“民法典宣传日”活动；继续开展“法律六＋N进”常态化法治宣传教育。继续开展”民主法治示范村（社区）“创建工作；继续开展”乡村法律明白人“培训培养工作；召开“谁执法谁普法”责任制联席会议。</t>
  </si>
  <si>
    <t>召开守法普法协调小组和“谁执法谁普法”联席会议</t>
  </si>
  <si>
    <t>根据中央和我省“八五”普法规划，每年召开一次守法普法协调小组会议暨“谁执法谁普法”联席会议</t>
  </si>
  <si>
    <t>组织开展一轮“法律明白人”培训班</t>
  </si>
  <si>
    <t>根据中央和我省“八五”普法规划，组织开展一轮“法律明白人”培训班</t>
  </si>
  <si>
    <t>组织开展“4.15”全民国家安全教育日宣传活动</t>
  </si>
  <si>
    <t>根据中央和我省“八五”普法规划，单位每年组织开展一期“4.15”国家安全教育宣传活动。</t>
  </si>
  <si>
    <t>组织开展民法典宣传活动</t>
  </si>
  <si>
    <t>根据中央和我省“八五”普法规划，每年5月组织一期民法典宣传活动。</t>
  </si>
  <si>
    <t>组织“12.4”国家宪法日和“宪法宣传周”集中宣传活动</t>
  </si>
  <si>
    <t>根据中央和我省“八五”普法规划，每年组织一次“国家宪法日”和“宪法宣传周”宣传活动。</t>
  </si>
  <si>
    <t>通过媒体方式开展法治宣传教育的平台数量</t>
  </si>
  <si>
    <t>通过升级微信公众号、微博、今日头条、抖音、快手等新媒体平台开展法制宣传活动。</t>
  </si>
  <si>
    <t>乡镇培训覆盖率</t>
  </si>
  <si>
    <t>对县市乡镇展开的培训工作扩大覆盖范围</t>
  </si>
  <si>
    <t>普法活动宣传及时性</t>
  </si>
  <si>
    <t>对相关普法活动内容做到及时宣传</t>
  </si>
  <si>
    <t>“谁执法谁普法”等普法责任制落实率</t>
  </si>
  <si>
    <t>定期对“谁执法谁普法”等普法责任制落实情况进行监督检查。</t>
  </si>
  <si>
    <t>群众对法律知识和法治资讯方便查询满意率</t>
  </si>
  <si>
    <t>群众通过各种宣传活动对法律知识、法制资讯方便查询的满意度调查。</t>
  </si>
  <si>
    <t>受益群众满意度调查</t>
  </si>
  <si>
    <t>按开展普法工作绩效考核指标定，使全州公民能学法、知法、懂法、守法，法治观念进一步强化、厉行法治的积极性和主动性明显加强，尊法学法守法用法蔚然成风，敬畏法律、崇尚法治的社会氛围日益浓厚。</t>
  </si>
  <si>
    <t>预算05-3表</t>
  </si>
  <si>
    <t>说明：本单位无另文下达项目支出绩效目标，故本表为空表无数据。</t>
  </si>
  <si>
    <t>预算06表</t>
  </si>
  <si>
    <t>2025年部门政府性基金预算支出预算表</t>
  </si>
  <si>
    <t>单位名称</t>
  </si>
  <si>
    <t>本年政府性基金预算支出</t>
  </si>
  <si>
    <t>说明：本单位无政府性基金预算支出，故本表为空表无数据。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</si>
  <si>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</si>
  <si>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</si>
  <si>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</si>
  <si>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</si>
  <si>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</si>
  <si>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</si>
  <si>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</si>
  <si>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</si>
  <si>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</si>
  <si>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</si>
  <si>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</si>
  <si>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</si>
  <si>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</si>
  <si>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</si>
  <si>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物业管理服务</t>
  </si>
  <si>
    <t>印刷法治宣传资料</t>
  </si>
  <si>
    <t>印刷服务</t>
  </si>
  <si>
    <t>批</t>
  </si>
  <si>
    <t>公车保险服务</t>
  </si>
  <si>
    <t>机动车保险服务</t>
  </si>
  <si>
    <t>车辆加油服务</t>
  </si>
  <si>
    <t>车辆加油、添加燃料服务</t>
  </si>
  <si>
    <t>车辆维修服务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</si>
  <si>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</si>
  <si>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</si>
  <si>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</si>
  <si>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</si>
  <si>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</si>
  <si>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</si>
  <si>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</si>
  <si>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</si>
  <si>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</si>
  <si>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</si>
  <si>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</si>
  <si>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</si>
  <si>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</si>
  <si>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公务用车维修保养</t>
  </si>
  <si>
    <t>B1101 维修保养服务</t>
  </si>
  <si>
    <t>维修保养服务</t>
  </si>
  <si>
    <t>代理记账服务</t>
  </si>
  <si>
    <t>B0301 会计服务</t>
  </si>
  <si>
    <t>会计服务</t>
  </si>
  <si>
    <t>B1104 印刷和出版服务</t>
  </si>
  <si>
    <t>印刷和出版服务</t>
  </si>
  <si>
    <t>B1102 物业管理服务</t>
  </si>
  <si>
    <t>2025年度物业管理服务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</si>
  <si>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</si>
  <si>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</si>
  <si>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</si>
  <si>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</si>
  <si>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</si>
  <si>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</si>
  <si>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</si>
  <si>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</si>
  <si>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</si>
  <si>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</si>
  <si>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</si>
  <si>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</si>
  <si>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</si>
  <si>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</si>
  <si>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说明：本单位无对下转移支付，故本表为空表无数据。</t>
  </si>
  <si>
    <t>预算09-2表</t>
  </si>
  <si>
    <t>2025年对下转移支付绩效目标表</t>
  </si>
  <si>
    <t>单位名称、项目名称</t>
  </si>
  <si>
    <t>说明：本单位无对下转移支付绩效目标，故本表为空表无数据。</t>
  </si>
  <si>
    <t>预算10表</t>
  </si>
  <si>
    <t>2025年新增资产配置表</t>
  </si>
  <si>
    <t>资产类别</t>
  </si>
  <si>
    <t>资产分类代码.名称</t>
  </si>
  <si>
    <t>资产名称</t>
  </si>
  <si>
    <t>财政部门批复数（元）</t>
  </si>
  <si>
    <t>单价</t>
  </si>
  <si>
    <t>金额</t>
  </si>
  <si>
    <t/>
  </si>
  <si>
    <t>说明：本单位无新增资产，故本表为空表无数据。</t>
  </si>
  <si>
    <t>预算11表</t>
  </si>
  <si>
    <t>2025年上级补助项目支出预算表</t>
  </si>
  <si>
    <t>上级补助</t>
  </si>
  <si>
    <t>说明：本单位无上级补助项目支出，故本表为空表无数据。</t>
  </si>
  <si>
    <t>预算12表</t>
  </si>
  <si>
    <t>2025年部门项目支出中期规划预算表</t>
  </si>
  <si>
    <t>项目级次</t>
  </si>
  <si>
    <t>2025年</t>
  </si>
  <si>
    <t>2026年</t>
  </si>
  <si>
    <t>2027年</t>
  </si>
  <si>
    <t>本级</t>
  </si>
  <si>
    <t>注：佳汇公证处专项工作经费、非公有制经济组织和社会组织党建基本工作经费、州属老干部党支部工作经费为一次性实施项目，2026年、2027年不再实施，故2026年、2027年无数据填列。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</si>
</sst>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sz val="10"/>
      <name val="Arial"/>
      <charset val="1"/>
    </font>
    <font>
      <sz val="10"/>
      <name val="宋体"/>
      <charset val="134"/>
    </font>
    <font>
      <b/>
      <sz val="21"/>
      <color rgb="FF000000"/>
      <name val="宋体"/>
      <charset val="134"/>
    </font>
    <font>
      <sz val="11"/>
      <color theme="1"/>
      <name val="宋体"/>
      <charset val="134"/>
    </font>
    <font>
      <sz val="1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13" fillId="0" borderId="1">
      <alignment horizontal="right" vertical="center"/>
    </xf>
    <xf numFmtId="49" fontId="13" fillId="0" borderId="1">
      <alignment horizontal="left" vertical="center" wrapText="1"/>
    </xf>
    <xf numFmtId="176" fontId="13" fillId="0" borderId="1">
      <alignment horizontal="right" vertical="center"/>
    </xf>
    <xf numFmtId="177" fontId="13" fillId="0" borderId="1">
      <alignment horizontal="right" vertical="center"/>
    </xf>
    <xf numFmtId="178" fontId="13" fillId="0" borderId="1">
      <alignment horizontal="right" vertical="center"/>
    </xf>
    <xf numFmtId="179" fontId="13" fillId="0" borderId="1">
      <alignment horizontal="right" vertical="center"/>
    </xf>
    <xf numFmtId="10" fontId="13" fillId="0" borderId="1">
      <alignment horizontal="right" vertical="center"/>
    </xf>
    <xf numFmtId="180" fontId="13" fillId="0" borderId="1">
      <alignment horizontal="right" vertical="center"/>
    </xf>
    <xf numFmtId="0" fontId="13" fillId="0" borderId="0">
      <alignment vertical="top"/>
      <protection locked="0"/>
    </xf>
  </cellStyleXfs>
  <cellXfs count="94">
    <xf numFmtId="0" fontId="0" fillId="0" borderId="0" xfId="0" applyFont="1">
      <alignment vertical="center"/>
    </xf>
    <xf numFmtId="0" fontId="0" fillId="0" borderId="0" xfId="0" applyFont="1" applyAlignment="1">
      <alignment horizontal="center"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center" vertical="center" wrapText="1"/>
    </xf>
    <xf numFmtId="0" fontId="7" fillId="0" borderId="0" xfId="57" applyFont="1" applyFill="1" applyAlignment="1" applyProtection="1">
      <alignment vertical="center" wrapText="1"/>
    </xf>
    <xf numFmtId="0" fontId="8" fillId="0" borderId="0" xfId="57" applyFont="1" applyFill="1" applyAlignment="1" applyProtection="1">
      <alignment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9" fillId="0" borderId="0" xfId="57" applyFont="1" applyFill="1" applyAlignment="1" applyProtection="1">
      <alignment vertical="center"/>
    </xf>
    <xf numFmtId="0" fontId="9" fillId="0" borderId="0" xfId="57" applyFont="1" applyFill="1" applyBorder="1" applyAlignment="1" applyProtection="1">
      <alignment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center" vertical="center"/>
    </xf>
    <xf numFmtId="49" fontId="13" fillId="0" borderId="0" xfId="50" applyNumberFormat="1" applyFont="1" applyBorder="1">
      <alignment horizontal="left" vertical="center" wrapText="1"/>
    </xf>
    <xf numFmtId="49" fontId="14" fillId="0" borderId="0" xfId="50" applyNumberFormat="1" applyFont="1" applyBorder="1" applyAlignment="1">
      <alignment horizontal="center" vertical="center" wrapText="1"/>
    </xf>
    <xf numFmtId="49" fontId="15" fillId="0" borderId="0" xfId="50" applyNumberFormat="1" applyFont="1" applyBorder="1">
      <alignment horizontal="left" vertical="center" wrapText="1"/>
    </xf>
    <xf numFmtId="49" fontId="15"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49" fontId="17" fillId="0" borderId="1" xfId="0" applyNumberFormat="1" applyFont="1" applyBorder="1" applyAlignment="1">
      <alignment horizontal="left" vertical="center" wrapText="1"/>
    </xf>
    <xf numFmtId="176" fontId="18" fillId="0" borderId="1" xfId="51" applyNumberFormat="1" applyFont="1" applyBorder="1">
      <alignment horizontal="right" vertical="center"/>
    </xf>
    <xf numFmtId="49" fontId="17" fillId="0" borderId="1" xfId="0" applyNumberFormat="1" applyFont="1" applyBorder="1" applyAlignment="1">
      <alignment horizontal="left" vertical="center" wrapText="1" indent="1"/>
    </xf>
    <xf numFmtId="49" fontId="13" fillId="0" borderId="1" xfId="50" applyNumberFormat="1" applyFont="1" applyBorder="1">
      <alignment horizontal="left" vertical="center" wrapText="1"/>
    </xf>
    <xf numFmtId="49" fontId="17" fillId="0" borderId="1" xfId="0"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49" fontId="19" fillId="0" borderId="1" xfId="50" applyNumberFormat="1" applyFont="1" applyBorder="1" applyAlignment="1">
      <alignment horizontal="center" vertical="center" wrapText="1"/>
    </xf>
    <xf numFmtId="180" fontId="19" fillId="0" borderId="1" xfId="0" applyNumberFormat="1" applyFont="1" applyBorder="1" applyAlignment="1">
      <alignment horizontal="center" vertical="center"/>
    </xf>
    <xf numFmtId="49" fontId="19"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9" fillId="0" borderId="1" xfId="0" applyNumberFormat="1" applyFont="1" applyBorder="1" applyAlignment="1">
      <alignment horizontal="center" vertical="center" wrapText="1"/>
    </xf>
    <xf numFmtId="49" fontId="19"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20" fillId="0" borderId="1" xfId="50" applyNumberFormat="1"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wrapText="1" indent="1"/>
    </xf>
    <xf numFmtId="0" fontId="4" fillId="0" borderId="1" xfId="0" applyFont="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3" fillId="0" borderId="1" xfId="0" applyFont="1" applyBorder="1" applyAlignment="1">
      <alignment horizontal="center" vertical="center"/>
    </xf>
    <xf numFmtId="0" fontId="19" fillId="0" borderId="0" xfId="0" applyFont="1" applyBorder="1" applyAlignment="1">
      <alignment horizontal="right" vertical="center"/>
    </xf>
    <xf numFmtId="0" fontId="24" fillId="0" borderId="0" xfId="0" applyFont="1" applyBorder="1" applyAlignment="1">
      <alignment horizontal="right"/>
    </xf>
    <xf numFmtId="0" fontId="24"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9"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9" fillId="0" borderId="4" xfId="0" applyFont="1" applyBorder="1" applyAlignment="1">
      <alignment horizontal="left" vertical="center"/>
    </xf>
    <xf numFmtId="0" fontId="5" fillId="0" borderId="4" xfId="0" applyFont="1" applyBorder="1" applyAlignment="1">
      <alignment vertical="center" wrapText="1"/>
    </xf>
    <xf numFmtId="0" fontId="25" fillId="0" borderId="4" xfId="0" applyFont="1" applyBorder="1" applyAlignment="1">
      <alignment horizontal="center" vertical="center"/>
    </xf>
    <xf numFmtId="0" fontId="19" fillId="0" borderId="4" xfId="0" applyFont="1" applyBorder="1" applyAlignment="1">
      <alignment horizontal="left" vertical="center" wrapText="1"/>
    </xf>
    <xf numFmtId="0" fontId="25" fillId="0" borderId="4" xfId="0" applyFont="1" applyBorder="1" applyAlignment="1" applyProtection="1">
      <alignment horizontal="center" vertical="center" wrapText="1"/>
      <protection locked="0"/>
    </xf>
    <xf numFmtId="0" fontId="19"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9" fillId="2" borderId="1" xfId="0" applyFont="1" applyFill="1" applyBorder="1" applyAlignment="1">
      <alignment horizontal="center" vertical="center" wrapText="1"/>
    </xf>
    <xf numFmtId="0" fontId="19"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9" fillId="2" borderId="1" xfId="0" applyFont="1" applyFill="1" applyBorder="1" applyAlignment="1">
      <alignment horizontal="center" vertical="center"/>
    </xf>
    <xf numFmtId="0" fontId="26" fillId="0" borderId="1" xfId="0" applyFont="1" applyBorder="1" applyAlignment="1"/>
    <xf numFmtId="49" fontId="25"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5" fillId="0" borderId="6" xfId="0" applyFont="1" applyBorder="1" applyAlignment="1">
      <alignment horizontal="left" vertical="center"/>
    </xf>
    <xf numFmtId="0" fontId="25" fillId="0" borderId="7" xfId="0" applyFont="1" applyBorder="1" applyAlignment="1">
      <alignment horizontal="right" vertical="center"/>
    </xf>
    <xf numFmtId="0" fontId="25" fillId="0" borderId="7"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7" activePane="bottomLeft" state="frozen"/>
      <selection/>
      <selection pane="bottomLeft" activeCell="A1" sqref="A1"/>
    </sheetView>
  </sheetViews>
  <sheetFormatPr defaultColWidth="9.28181818181818" defaultRowHeight="14.25" customHeight="1" outlineLevelCol="3"/>
  <cols>
    <col min="1" max="1" width="46.1363636363636" customWidth="1"/>
    <col min="2" max="2" width="50.2818181818182" customWidth="1"/>
    <col min="3" max="3" width="47.1363636363636" customWidth="1"/>
    <col min="4" max="4" width="53.8545454545455" customWidth="1"/>
  </cols>
  <sheetData>
    <row r="1" customHeight="1" spans="1:4">
      <c r="A1" s="1"/>
      <c r="B1" s="1"/>
      <c r="C1" s="1"/>
      <c r="D1" s="1"/>
    </row>
    <row r="2" ht="13.5" customHeight="1" spans="1:4">
      <c r="A2" s="25"/>
      <c r="B2" s="25"/>
      <c r="C2" s="25"/>
      <c r="D2" s="29" t="s">
        <v>0</v>
      </c>
    </row>
    <row r="3" ht="45" customHeight="1" spans="1:4">
      <c r="A3" s="26" t="s">
        <v>1</v>
      </c>
      <c r="B3" s="26"/>
      <c r="C3" s="26"/>
      <c r="D3" s="26"/>
    </row>
    <row r="4" ht="21" customHeight="1" spans="1:4">
      <c r="A4" s="25" t="str">
        <f>"单位名称："&amp;"楚雄彝族自治州司法局"</f>
        <v>单位名称：楚雄彝族自治州司法局</v>
      </c>
      <c r="B4" s="25"/>
      <c r="C4" s="25"/>
      <c r="D4" s="29" t="s">
        <v>2</v>
      </c>
    </row>
    <row r="5" ht="19.5" customHeight="1" spans="1:4">
      <c r="A5" s="11" t="s">
        <v>3</v>
      </c>
      <c r="B5" s="11"/>
      <c r="C5" s="11" t="s">
        <v>4</v>
      </c>
      <c r="D5" s="11"/>
    </row>
    <row r="6" ht="19.5" customHeight="1" spans="1:4">
      <c r="A6" s="11" t="s">
        <v>5</v>
      </c>
      <c r="B6" s="11" t="str">
        <f t="shared" ref="B6:D6" si="0">"2025"&amp;"年预算数"</f>
        <v>2025年预算数</v>
      </c>
      <c r="C6" s="11" t="s">
        <v>6</v>
      </c>
      <c r="D6" s="11" t="str">
        <f t="shared" si="0"/>
        <v>2025年预算数</v>
      </c>
    </row>
    <row r="7" ht="19.5" customHeight="1" spans="1:4">
      <c r="A7" s="11"/>
      <c r="B7" s="11"/>
      <c r="C7" s="11"/>
      <c r="D7" s="11"/>
    </row>
    <row r="8" ht="25.3" customHeight="1" spans="1:4">
      <c r="A8" s="8" t="s">
        <v>7</v>
      </c>
      <c r="B8" s="9">
        <v>12424007.87</v>
      </c>
      <c r="C8" s="8" t="s">
        <v>8</v>
      </c>
      <c r="D8" s="9"/>
    </row>
    <row r="9" ht="25.3" customHeight="1" spans="1:4">
      <c r="A9" s="8" t="s">
        <v>9</v>
      </c>
      <c r="B9" s="9"/>
      <c r="C9" s="8" t="s">
        <v>10</v>
      </c>
      <c r="D9" s="9"/>
    </row>
    <row r="10" ht="25.3" customHeight="1" spans="1:4">
      <c r="A10" s="8" t="s">
        <v>11</v>
      </c>
      <c r="B10" s="9"/>
      <c r="C10" s="8" t="s">
        <v>12</v>
      </c>
      <c r="D10" s="9"/>
    </row>
    <row r="11" ht="25.3" customHeight="1" spans="1:4">
      <c r="A11" s="8" t="s">
        <v>13</v>
      </c>
      <c r="B11" s="9"/>
      <c r="C11" s="8" t="s">
        <v>14</v>
      </c>
      <c r="D11" s="9">
        <v>9271396.19</v>
      </c>
    </row>
    <row r="12" ht="25.3" customHeight="1" spans="1:4">
      <c r="A12" s="8" t="s">
        <v>15</v>
      </c>
      <c r="B12" s="9"/>
      <c r="C12" s="8" t="s">
        <v>16</v>
      </c>
      <c r="D12" s="9"/>
    </row>
    <row r="13" ht="20.25" customHeight="1" spans="1:4">
      <c r="A13" s="8" t="s">
        <v>17</v>
      </c>
      <c r="B13" s="9"/>
      <c r="C13" s="8" t="s">
        <v>18</v>
      </c>
      <c r="D13" s="9"/>
    </row>
    <row r="14" ht="20.25" customHeight="1" spans="1:4">
      <c r="A14" s="8" t="s">
        <v>19</v>
      </c>
      <c r="B14" s="9"/>
      <c r="C14" s="8" t="s">
        <v>20</v>
      </c>
      <c r="D14" s="9"/>
    </row>
    <row r="15" ht="20.25" customHeight="1" spans="1:4">
      <c r="A15" s="8" t="s">
        <v>21</v>
      </c>
      <c r="B15" s="9"/>
      <c r="C15" s="8" t="s">
        <v>22</v>
      </c>
      <c r="D15" s="9">
        <v>1871069.99</v>
      </c>
    </row>
    <row r="16" ht="20.25" customHeight="1" spans="1:4">
      <c r="A16" s="8" t="s">
        <v>23</v>
      </c>
      <c r="B16" s="9"/>
      <c r="C16" s="8" t="s">
        <v>24</v>
      </c>
      <c r="D16" s="9"/>
    </row>
    <row r="17" ht="20.25" customHeight="1" spans="1:4">
      <c r="A17" s="8" t="s">
        <v>25</v>
      </c>
      <c r="B17" s="9"/>
      <c r="C17" s="8" t="s">
        <v>26</v>
      </c>
      <c r="D17" s="9">
        <v>596973.13</v>
      </c>
    </row>
    <row r="18" ht="20.25" customHeight="1" spans="1:4">
      <c r="A18" s="8"/>
      <c r="B18" s="9"/>
      <c r="C18" s="8" t="s">
        <v>27</v>
      </c>
      <c r="D18" s="9"/>
    </row>
    <row r="19" ht="20.25" customHeight="1" spans="1:4">
      <c r="A19" s="8"/>
      <c r="B19" s="88"/>
      <c r="C19" s="8" t="s">
        <v>28</v>
      </c>
      <c r="D19" s="9"/>
    </row>
    <row r="20" ht="20.25" customHeight="1" spans="1:4">
      <c r="A20" s="8"/>
      <c r="B20" s="88"/>
      <c r="C20" s="8" t="s">
        <v>29</v>
      </c>
      <c r="D20" s="9"/>
    </row>
    <row r="21" ht="20.25" customHeight="1" spans="1:4">
      <c r="A21" s="8"/>
      <c r="B21" s="88"/>
      <c r="C21" s="8" t="s">
        <v>30</v>
      </c>
      <c r="D21" s="9"/>
    </row>
    <row r="22" ht="20.25" customHeight="1" spans="1:4">
      <c r="A22" s="8"/>
      <c r="B22" s="88"/>
      <c r="C22" s="8" t="s">
        <v>31</v>
      </c>
      <c r="D22" s="9"/>
    </row>
    <row r="23" ht="20.25" customHeight="1" spans="1:4">
      <c r="A23" s="8"/>
      <c r="B23" s="88"/>
      <c r="C23" s="8" t="s">
        <v>32</v>
      </c>
      <c r="D23" s="9"/>
    </row>
    <row r="24" ht="20.25" customHeight="1" spans="1:4">
      <c r="A24" s="8"/>
      <c r="B24" s="88"/>
      <c r="C24" s="8" t="s">
        <v>33</v>
      </c>
      <c r="D24" s="9"/>
    </row>
    <row r="25" ht="20.25" customHeight="1" spans="1:4">
      <c r="A25" s="8"/>
      <c r="B25" s="88"/>
      <c r="C25" s="8" t="s">
        <v>34</v>
      </c>
      <c r="D25" s="9"/>
    </row>
    <row r="26" ht="20.25" customHeight="1" spans="1:4">
      <c r="A26" s="8"/>
      <c r="B26" s="88"/>
      <c r="C26" s="8" t="s">
        <v>35</v>
      </c>
      <c r="D26" s="9"/>
    </row>
    <row r="27" ht="20.25" customHeight="1" spans="1:4">
      <c r="A27" s="8"/>
      <c r="B27" s="88"/>
      <c r="C27" s="8" t="s">
        <v>36</v>
      </c>
      <c r="D27" s="9">
        <v>684568.56</v>
      </c>
    </row>
    <row r="28" ht="20.25" customHeight="1" spans="1:4">
      <c r="A28" s="8"/>
      <c r="B28" s="88"/>
      <c r="C28" s="8" t="s">
        <v>37</v>
      </c>
      <c r="D28" s="9"/>
    </row>
    <row r="29" ht="20.25" customHeight="1" spans="1:4">
      <c r="A29" s="8"/>
      <c r="B29" s="88"/>
      <c r="C29" s="8" t="s">
        <v>38</v>
      </c>
      <c r="D29" s="9"/>
    </row>
    <row r="30" ht="20.25" customHeight="1" spans="1:4">
      <c r="A30" s="8"/>
      <c r="B30" s="88"/>
      <c r="C30" s="8" t="s">
        <v>39</v>
      </c>
      <c r="D30" s="9"/>
    </row>
    <row r="31" ht="20.25" customHeight="1" spans="1:4">
      <c r="A31" s="8"/>
      <c r="B31" s="88"/>
      <c r="C31" s="8" t="s">
        <v>40</v>
      </c>
      <c r="D31" s="9"/>
    </row>
    <row r="32" ht="20.25" customHeight="1" spans="1:4">
      <c r="A32" s="8"/>
      <c r="B32" s="88"/>
      <c r="C32" s="8" t="s">
        <v>41</v>
      </c>
      <c r="D32" s="9"/>
    </row>
    <row r="33" ht="20.25" customHeight="1" spans="1:4">
      <c r="A33" s="8"/>
      <c r="B33" s="88"/>
      <c r="C33" s="8" t="s">
        <v>42</v>
      </c>
      <c r="D33" s="9"/>
    </row>
    <row r="34" ht="20.25" customHeight="1" spans="1:4">
      <c r="A34" s="8"/>
      <c r="B34" s="88"/>
      <c r="C34" s="8" t="s">
        <v>43</v>
      </c>
      <c r="D34" s="9"/>
    </row>
    <row r="35" ht="20.25" customHeight="1" spans="1:4">
      <c r="A35" s="8"/>
      <c r="B35" s="88"/>
      <c r="C35" s="8" t="s">
        <v>44</v>
      </c>
      <c r="D35" s="9"/>
    </row>
    <row r="36" ht="20.25" customHeight="1" spans="1:4">
      <c r="A36" s="8"/>
      <c r="B36" s="88"/>
      <c r="C36" s="8" t="s">
        <v>45</v>
      </c>
      <c r="D36" s="9"/>
    </row>
    <row r="37" ht="20.25" customHeight="1" spans="1:4">
      <c r="A37" s="8"/>
      <c r="B37" s="88"/>
      <c r="C37" s="8" t="s">
        <v>46</v>
      </c>
      <c r="D37" s="9"/>
    </row>
    <row r="38" ht="20.25" customHeight="1" spans="1:4">
      <c r="A38" s="89" t="s">
        <v>47</v>
      </c>
      <c r="B38" s="90">
        <v>12424007.87</v>
      </c>
      <c r="C38" s="89" t="s">
        <v>48</v>
      </c>
      <c r="D38" s="9">
        <v>12424007.87</v>
      </c>
    </row>
    <row r="39" ht="20.25" customHeight="1" spans="1:4">
      <c r="A39" s="91" t="s">
        <v>49</v>
      </c>
      <c r="B39" s="92"/>
      <c r="C39" s="93" t="s">
        <v>50</v>
      </c>
      <c r="D39" s="9"/>
    </row>
    <row r="40" ht="20.25" customHeight="1" spans="1:4">
      <c r="A40" s="89" t="s">
        <v>51</v>
      </c>
      <c r="B40" s="90">
        <v>12424007.87</v>
      </c>
      <c r="C40" s="89" t="s">
        <v>52</v>
      </c>
      <c r="D40" s="9">
        <v>12424007.87</v>
      </c>
    </row>
  </sheetData>
  <mergeCells count="8">
    <mergeCell ref="A3:D3"/>
    <mergeCell ref="A4:B4"/>
    <mergeCell ref="A5:B5"/>
    <mergeCell ref="C5:D5"/>
    <mergeCell ref="A6:A7"/>
    <mergeCell ref="B6:B7"/>
    <mergeCell ref="C6:C7"/>
    <mergeCell ref="D6:D7"/>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5" sqref="A15"/>
    </sheetView>
  </sheetViews>
  <sheetFormatPr defaultColWidth="10.7090909090909" defaultRowHeight="12" customHeight="1"/>
  <cols>
    <col min="1" max="2" width="69.2818181818182" customWidth="1"/>
    <col min="3" max="4" width="22.1363636363636" customWidth="1"/>
    <col min="5" max="5" width="55" customWidth="1"/>
    <col min="6" max="6" width="12" customWidth="1"/>
    <col min="7" max="7" width="18.8545454545455" customWidth="1"/>
    <col min="8" max="8" width="12" customWidth="1"/>
    <col min="9" max="9" width="18.8545454545455" customWidth="1"/>
    <col min="10" max="10" width="53" customWidth="1"/>
  </cols>
  <sheetData>
    <row r="1" customHeight="1" spans="1:10">
      <c r="A1" s="1"/>
      <c r="B1" s="1"/>
      <c r="C1" s="1"/>
      <c r="D1" s="1"/>
      <c r="E1" s="1"/>
      <c r="F1" s="1"/>
      <c r="G1" s="1"/>
      <c r="H1" s="1"/>
      <c r="I1" s="1"/>
      <c r="J1" s="1"/>
    </row>
    <row r="2" ht="15.75" customHeight="1" spans="1:10">
      <c r="A2" s="29" t="s">
        <v>598</v>
      </c>
      <c r="B2" s="25"/>
      <c r="C2" s="25"/>
      <c r="D2" s="25"/>
      <c r="E2" s="25"/>
      <c r="F2" s="25"/>
      <c r="G2" s="25"/>
      <c r="H2" s="25"/>
      <c r="I2" s="25"/>
      <c r="J2" s="25" t="s">
        <v>353</v>
      </c>
    </row>
    <row r="3" ht="45" customHeight="1" spans="1:10">
      <c r="A3" s="26" t="str">
        <f>"2025"&amp;"年部门项目支出绩效目标表(另文下达)"</f>
        <v>2025年部门项目支出绩效目标表(另文下达)</v>
      </c>
      <c r="B3" s="26"/>
      <c r="C3" s="26"/>
      <c r="D3" s="26"/>
      <c r="E3" s="26"/>
      <c r="F3" s="26"/>
      <c r="G3" s="26"/>
      <c r="H3" s="26"/>
      <c r="I3" s="26"/>
      <c r="J3" s="26"/>
    </row>
    <row r="4" ht="15.75" customHeight="1" spans="1:10">
      <c r="A4" s="25" t="str">
        <f>"单位名称："&amp;"楚雄彝族自治州司法局"</f>
        <v>单位名称：楚雄彝族自治州司法局</v>
      </c>
      <c r="B4" s="51"/>
      <c r="C4" s="51"/>
      <c r="D4" s="51"/>
      <c r="E4" s="51"/>
      <c r="F4" s="52"/>
      <c r="G4" s="51"/>
      <c r="H4" s="52"/>
      <c r="I4" s="52"/>
      <c r="J4" s="52"/>
    </row>
    <row r="5" ht="60" customHeight="1" spans="1:10">
      <c r="A5" s="53" t="s">
        <v>354</v>
      </c>
      <c r="B5" s="53" t="s">
        <v>355</v>
      </c>
      <c r="C5" s="53" t="s">
        <v>356</v>
      </c>
      <c r="D5" s="53" t="s">
        <v>357</v>
      </c>
      <c r="E5" s="53" t="s">
        <v>358</v>
      </c>
      <c r="F5" s="53" t="s">
        <v>359</v>
      </c>
      <c r="G5" s="53" t="s">
        <v>360</v>
      </c>
      <c r="H5" s="53" t="s">
        <v>361</v>
      </c>
      <c r="I5" s="53" t="s">
        <v>362</v>
      </c>
      <c r="J5" s="53" t="s">
        <v>363</v>
      </c>
    </row>
    <row r="6" ht="47.5" customHeight="1" spans="1:10">
      <c r="A6" s="54">
        <v>1</v>
      </c>
      <c r="B6" s="54">
        <v>2</v>
      </c>
      <c r="C6" s="55">
        <v>3</v>
      </c>
      <c r="D6" s="54">
        <v>4</v>
      </c>
      <c r="E6" s="54">
        <v>5</v>
      </c>
      <c r="F6" s="54">
        <v>6</v>
      </c>
      <c r="G6" s="54">
        <v>7</v>
      </c>
      <c r="H6" s="54">
        <v>8</v>
      </c>
      <c r="I6" s="54">
        <v>9</v>
      </c>
      <c r="J6" s="54">
        <v>10</v>
      </c>
    </row>
    <row r="7" ht="47.5" customHeight="1" spans="1:10">
      <c r="A7" s="56"/>
      <c r="B7" s="56"/>
      <c r="C7" s="56"/>
      <c r="D7" s="56"/>
      <c r="E7" s="56"/>
      <c r="F7" s="56"/>
      <c r="G7" s="56"/>
      <c r="H7" s="56"/>
      <c r="I7" s="56"/>
      <c r="J7" s="56"/>
    </row>
    <row r="8" ht="47.5" customHeight="1" spans="1:10">
      <c r="A8" s="56"/>
      <c r="B8" s="57"/>
      <c r="C8" s="56"/>
      <c r="D8" s="56"/>
      <c r="E8" s="56"/>
      <c r="F8" s="56"/>
      <c r="G8" s="56"/>
      <c r="H8" s="56"/>
      <c r="I8" s="56"/>
      <c r="J8" s="56"/>
    </row>
    <row r="9" ht="52" customHeight="1" spans="1:10">
      <c r="A9" s="56"/>
      <c r="B9" s="56"/>
      <c r="C9" s="55"/>
      <c r="D9" s="55"/>
      <c r="E9" s="55"/>
      <c r="F9" s="55"/>
      <c r="G9" s="55"/>
      <c r="H9" s="55"/>
      <c r="I9" s="55"/>
      <c r="J9" s="57"/>
    </row>
    <row r="10" customHeight="1" spans="1:10">
      <c r="A10" s="18" t="s">
        <v>599</v>
      </c>
      <c r="B10" s="18"/>
      <c r="C10" s="18"/>
      <c r="D10" s="18"/>
      <c r="E10" s="18"/>
      <c r="F10" s="19"/>
      <c r="G10" s="18"/>
      <c r="H10" s="19"/>
      <c r="I10" s="19"/>
      <c r="J10" s="18"/>
    </row>
  </sheetData>
  <mergeCells count="3">
    <mergeCell ref="A2:J2"/>
    <mergeCell ref="A3:J3"/>
    <mergeCell ref="A10:J10"/>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pane ySplit="1" topLeftCell="A2" activePane="bottomLeft" state="frozen"/>
      <selection/>
      <selection pane="bottomLeft" activeCell="A11" sqref="A11:J11"/>
    </sheetView>
  </sheetViews>
  <sheetFormatPr defaultColWidth="10.7090909090909" defaultRowHeight="14.25" customHeight="1"/>
  <cols>
    <col min="1" max="1" width="37.5727272727273" customWidth="1"/>
    <col min="2" max="2" width="38.1363636363636" customWidth="1"/>
    <col min="3" max="3" width="47.2818181818182" customWidth="1"/>
    <col min="4" max="6" width="26.2818181818182" customWidth="1"/>
  </cols>
  <sheetData>
    <row r="1" customHeight="1" spans="1:6">
      <c r="A1" s="1"/>
      <c r="B1" s="1"/>
      <c r="C1" s="1"/>
      <c r="D1" s="1"/>
      <c r="E1" s="1"/>
      <c r="F1" s="1"/>
    </row>
    <row r="2" ht="15.75" customHeight="1" spans="1:6">
      <c r="A2" s="21"/>
      <c r="B2" s="21">
        <v>0</v>
      </c>
      <c r="C2" s="21"/>
      <c r="D2" s="21"/>
      <c r="E2" s="21"/>
      <c r="F2" s="20" t="s">
        <v>600</v>
      </c>
    </row>
    <row r="3" ht="45" customHeight="1" spans="1:6">
      <c r="A3" s="15" t="s">
        <v>601</v>
      </c>
      <c r="B3" s="15"/>
      <c r="C3" s="15"/>
      <c r="D3" s="15"/>
      <c r="E3" s="15"/>
      <c r="F3" s="15"/>
    </row>
    <row r="4" ht="19.5" customHeight="1" spans="1:6">
      <c r="A4" s="14" t="str">
        <f>"单位名称："&amp;"楚雄彝族自治州司法局"</f>
        <v>单位名称：楚雄彝族自治州司法局</v>
      </c>
      <c r="B4" s="14"/>
      <c r="C4" s="14"/>
      <c r="D4" s="21"/>
      <c r="E4" s="21"/>
      <c r="F4" s="20" t="s">
        <v>2</v>
      </c>
    </row>
    <row r="5" ht="19.5" customHeight="1" spans="1:6">
      <c r="A5" s="6" t="s">
        <v>602</v>
      </c>
      <c r="B5" s="6" t="s">
        <v>74</v>
      </c>
      <c r="C5" s="6" t="s">
        <v>75</v>
      </c>
      <c r="D5" s="6" t="s">
        <v>603</v>
      </c>
      <c r="E5" s="6"/>
      <c r="F5" s="6"/>
    </row>
    <row r="6" ht="18.75" customHeight="1" spans="1:6">
      <c r="A6" s="6"/>
      <c r="B6" s="6"/>
      <c r="C6" s="6"/>
      <c r="D6" s="6" t="s">
        <v>57</v>
      </c>
      <c r="E6" s="6" t="s">
        <v>77</v>
      </c>
      <c r="F6" s="6" t="s">
        <v>78</v>
      </c>
    </row>
    <row r="7" ht="17.25" customHeight="1" spans="1:6">
      <c r="A7" s="16">
        <v>1</v>
      </c>
      <c r="B7" s="50" t="s">
        <v>85</v>
      </c>
      <c r="C7" s="16">
        <v>3</v>
      </c>
      <c r="D7" s="16">
        <v>4</v>
      </c>
      <c r="E7" s="16">
        <v>5</v>
      </c>
      <c r="F7" s="16">
        <v>6</v>
      </c>
    </row>
    <row r="8" ht="22.5" customHeight="1" spans="1:6">
      <c r="A8" s="8"/>
      <c r="B8" s="8"/>
      <c r="C8" s="8"/>
      <c r="D8" s="9"/>
      <c r="E8" s="9"/>
      <c r="F8" s="9"/>
    </row>
    <row r="9" ht="22.5" customHeight="1" spans="1:6">
      <c r="A9" s="8"/>
      <c r="B9" s="8"/>
      <c r="C9" s="8"/>
      <c r="D9" s="9"/>
      <c r="E9" s="9"/>
      <c r="F9" s="9"/>
    </row>
    <row r="10" ht="22.5" customHeight="1" spans="1:6">
      <c r="A10" s="11" t="s">
        <v>57</v>
      </c>
      <c r="B10" s="11"/>
      <c r="C10" s="11"/>
      <c r="D10" s="9"/>
      <c r="E10" s="9"/>
      <c r="F10" s="9"/>
    </row>
    <row r="11" customHeight="1" spans="1:10">
      <c r="A11" s="18" t="s">
        <v>604</v>
      </c>
      <c r="B11" s="18"/>
      <c r="C11" s="18"/>
      <c r="D11" s="18"/>
      <c r="E11" s="18"/>
      <c r="F11" s="19"/>
      <c r="G11" s="18"/>
      <c r="H11" s="19"/>
      <c r="I11" s="19"/>
      <c r="J11" s="18"/>
    </row>
  </sheetData>
  <mergeCells count="8">
    <mergeCell ref="A3:F3"/>
    <mergeCell ref="A4:C4"/>
    <mergeCell ref="D5:F5"/>
    <mergeCell ref="A10:C10"/>
    <mergeCell ref="A11:J11"/>
    <mergeCell ref="A5:A6"/>
    <mergeCell ref="B5:B6"/>
    <mergeCell ref="C5:C6"/>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7"/>
  <sheetViews>
    <sheetView showGridLines="0" showZeros="0" workbookViewId="0">
      <pane ySplit="1" topLeftCell="A2" activePane="bottomLeft" state="frozen"/>
      <selection/>
      <selection pane="bottomLeft" activeCell="C10" sqref="C10"/>
    </sheetView>
  </sheetViews>
  <sheetFormatPr defaultColWidth="10" defaultRowHeight="12.75" customHeight="1"/>
  <cols>
    <col min="1" max="3" width="38.5" customWidth="1"/>
    <col min="4" max="13" width="18.2090909090909" customWidth="1"/>
    <col min="14" max="14" width="25.3545454545455" customWidth="1"/>
    <col min="15" max="17" width="18.2090909090909" customWidth="1"/>
  </cols>
  <sheetData>
    <row r="1" customHeight="1" spans="1:17">
      <c r="A1" s="1"/>
      <c r="B1" s="1"/>
      <c r="C1" s="1"/>
      <c r="D1" s="1"/>
      <c r="E1" s="1"/>
      <c r="F1" s="1"/>
      <c r="G1" s="1"/>
      <c r="H1" s="1"/>
      <c r="I1" s="1"/>
      <c r="J1" s="1"/>
      <c r="K1" s="1"/>
      <c r="L1" s="1"/>
      <c r="M1" s="1"/>
      <c r="N1" s="1"/>
      <c r="O1" s="1"/>
      <c r="P1" s="1"/>
      <c r="Q1" s="1"/>
    </row>
    <row r="2" ht="17.25" customHeight="1" spans="1:17">
      <c r="A2" s="25"/>
      <c r="B2" s="25"/>
      <c r="C2" s="25"/>
      <c r="D2" s="25"/>
      <c r="E2" s="25"/>
      <c r="F2" s="25"/>
      <c r="G2" s="25"/>
      <c r="H2" s="25"/>
      <c r="I2" s="25"/>
      <c r="J2" s="25"/>
      <c r="K2" s="25"/>
      <c r="L2" s="25"/>
      <c r="M2" s="25"/>
      <c r="N2" s="25"/>
      <c r="O2" s="25"/>
      <c r="P2" s="25"/>
      <c r="Q2" s="49" t="s">
        <v>605</v>
      </c>
    </row>
    <row r="3" ht="45" customHeight="1" spans="1:17">
      <c r="A3" s="26" t="s">
        <v>606</v>
      </c>
      <c r="B3" s="26"/>
      <c r="C3" s="26"/>
      <c r="D3" s="26"/>
      <c r="E3" s="26"/>
      <c r="F3" s="26"/>
      <c r="G3" s="26"/>
      <c r="H3" s="26"/>
      <c r="I3" s="26"/>
      <c r="J3" s="26"/>
      <c r="K3" s="26"/>
      <c r="L3" s="26"/>
      <c r="M3" s="26"/>
      <c r="N3" s="26"/>
      <c r="O3" s="26"/>
      <c r="P3" s="26"/>
      <c r="Q3" s="26"/>
    </row>
    <row r="4" ht="18.75" customHeight="1" spans="1:17">
      <c r="A4" s="25" t="str">
        <f>"单位名称："&amp;"楚雄彝族自治州司法局"</f>
        <v>单位名称：楚雄彝族自治州司法局</v>
      </c>
      <c r="B4" s="25"/>
      <c r="C4" s="25"/>
      <c r="D4" s="25"/>
      <c r="E4" s="25"/>
      <c r="F4" s="25"/>
      <c r="G4" s="25"/>
      <c r="H4" s="25"/>
      <c r="I4" s="25"/>
      <c r="J4" s="25"/>
      <c r="K4" s="25"/>
      <c r="L4" s="25"/>
      <c r="M4" s="25"/>
      <c r="N4" s="25"/>
      <c r="O4" s="25"/>
      <c r="P4" s="25"/>
      <c r="Q4" s="29" t="s">
        <v>54</v>
      </c>
    </row>
    <row r="5" ht="22.5" customHeight="1" spans="1:17">
      <c r="A5" s="44" t="s">
        <v>607</v>
      </c>
      <c r="B5" s="44" t="s">
        <v>608</v>
      </c>
      <c r="C5" s="44" t="s">
        <v>609</v>
      </c>
      <c r="D5" s="44" t="s">
        <v>610</v>
      </c>
      <c r="E5" s="44" t="s">
        <v>611</v>
      </c>
      <c r="F5" s="44" t="s">
        <v>612</v>
      </c>
      <c r="G5" s="44" t="s">
        <v>219</v>
      </c>
      <c r="H5" s="44"/>
      <c r="I5" s="44"/>
      <c r="J5" s="44"/>
      <c r="K5" s="44"/>
      <c r="L5" s="44"/>
      <c r="M5" s="44"/>
      <c r="N5" s="44"/>
      <c r="O5" s="44"/>
      <c r="P5" s="44"/>
      <c r="Q5" s="44"/>
    </row>
    <row r="6" ht="22.5" customHeight="1" spans="1:17">
      <c r="A6" s="44"/>
      <c r="B6" s="44" t="s">
        <v>613</v>
      </c>
      <c r="C6" s="44" t="s">
        <v>614</v>
      </c>
      <c r="D6" s="44" t="s">
        <v>610</v>
      </c>
      <c r="E6" s="44" t="s">
        <v>615</v>
      </c>
      <c r="F6" s="44"/>
      <c r="G6" s="44" t="s">
        <v>57</v>
      </c>
      <c r="H6" s="44" t="s">
        <v>60</v>
      </c>
      <c r="I6" s="44" t="s">
        <v>616</v>
      </c>
      <c r="J6" s="44" t="s">
        <v>617</v>
      </c>
      <c r="K6" s="44" t="s">
        <v>618</v>
      </c>
      <c r="L6" s="44" t="s">
        <v>64</v>
      </c>
      <c r="M6" s="44"/>
      <c r="N6" s="44"/>
      <c r="O6" s="44"/>
      <c r="P6" s="44"/>
      <c r="Q6" s="44"/>
    </row>
    <row r="7" ht="23.65" customHeight="1" spans="1:17">
      <c r="A7" s="44"/>
      <c r="B7" s="44"/>
      <c r="C7" s="44"/>
      <c r="D7" s="44"/>
      <c r="E7" s="44"/>
      <c r="F7" s="44"/>
      <c r="G7" s="44"/>
      <c r="H7" s="44"/>
      <c r="I7" s="44" t="s">
        <v>59</v>
      </c>
      <c r="J7" s="44"/>
      <c r="K7" s="44"/>
      <c r="L7" s="44" t="s">
        <v>59</v>
      </c>
      <c r="M7" s="44" t="s">
        <v>65</v>
      </c>
      <c r="N7" s="44" t="s">
        <v>66</v>
      </c>
      <c r="O7" s="44" t="s">
        <v>67</v>
      </c>
      <c r="P7" s="44" t="s">
        <v>68</v>
      </c>
      <c r="Q7" s="44" t="s">
        <v>69</v>
      </c>
    </row>
    <row r="8" ht="22.5" customHeight="1" spans="1:17">
      <c r="A8" s="45">
        <v>1</v>
      </c>
      <c r="B8" s="45">
        <v>2</v>
      </c>
      <c r="C8" s="45">
        <v>3</v>
      </c>
      <c r="D8" s="45">
        <v>4</v>
      </c>
      <c r="E8" s="45">
        <v>5</v>
      </c>
      <c r="F8" s="45">
        <v>6</v>
      </c>
      <c r="G8" s="45">
        <v>7</v>
      </c>
      <c r="H8" s="45">
        <v>8</v>
      </c>
      <c r="I8" s="45">
        <v>9</v>
      </c>
      <c r="J8" s="45">
        <v>10</v>
      </c>
      <c r="K8" s="45">
        <v>11</v>
      </c>
      <c r="L8" s="45">
        <v>12</v>
      </c>
      <c r="M8" s="45">
        <v>13</v>
      </c>
      <c r="N8" s="45">
        <v>14</v>
      </c>
      <c r="O8" s="45">
        <v>15</v>
      </c>
      <c r="P8" s="45">
        <v>16</v>
      </c>
      <c r="Q8" s="45">
        <v>17</v>
      </c>
    </row>
    <row r="9" ht="22.5" customHeight="1" spans="1:17">
      <c r="A9" s="46" t="s">
        <v>282</v>
      </c>
      <c r="B9" s="46"/>
      <c r="C9" s="46"/>
      <c r="D9" s="46"/>
      <c r="E9" s="47">
        <v>1</v>
      </c>
      <c r="F9" s="47">
        <v>255400</v>
      </c>
      <c r="G9" s="47">
        <v>255400</v>
      </c>
      <c r="H9" s="47">
        <v>255400</v>
      </c>
      <c r="I9" s="47"/>
      <c r="J9" s="47"/>
      <c r="K9" s="47"/>
      <c r="L9" s="47"/>
      <c r="M9" s="47"/>
      <c r="N9" s="47"/>
      <c r="O9" s="47"/>
      <c r="P9" s="47"/>
      <c r="Q9" s="47"/>
    </row>
    <row r="10" ht="22.5" customHeight="1" spans="1:17">
      <c r="A10" s="46"/>
      <c r="B10" s="46" t="s">
        <v>619</v>
      </c>
      <c r="C10" s="46" t="s">
        <v>619</v>
      </c>
      <c r="D10" s="46" t="s">
        <v>407</v>
      </c>
      <c r="E10" s="47">
        <v>1</v>
      </c>
      <c r="F10" s="47">
        <v>255400</v>
      </c>
      <c r="G10" s="47">
        <v>255400</v>
      </c>
      <c r="H10" s="47">
        <v>255400</v>
      </c>
      <c r="I10" s="47"/>
      <c r="J10" s="47"/>
      <c r="K10" s="47"/>
      <c r="L10" s="47"/>
      <c r="M10" s="47"/>
      <c r="N10" s="47"/>
      <c r="O10" s="47"/>
      <c r="P10" s="47"/>
      <c r="Q10" s="47"/>
    </row>
    <row r="11" ht="22.5" customHeight="1" spans="1:17">
      <c r="A11" s="46" t="s">
        <v>323</v>
      </c>
      <c r="B11" s="8"/>
      <c r="C11" s="8"/>
      <c r="D11" s="8"/>
      <c r="E11" s="47">
        <v>1</v>
      </c>
      <c r="F11" s="47">
        <v>20000</v>
      </c>
      <c r="G11" s="47">
        <v>20000</v>
      </c>
      <c r="H11" s="47">
        <v>20000</v>
      </c>
      <c r="I11" s="47"/>
      <c r="J11" s="47"/>
      <c r="K11" s="47"/>
      <c r="L11" s="47"/>
      <c r="M11" s="47"/>
      <c r="N11" s="47"/>
      <c r="O11" s="47"/>
      <c r="P11" s="47"/>
      <c r="Q11" s="47"/>
    </row>
    <row r="12" ht="22.5" customHeight="1" spans="1:17">
      <c r="A12" s="8"/>
      <c r="B12" s="46" t="s">
        <v>620</v>
      </c>
      <c r="C12" s="46" t="s">
        <v>621</v>
      </c>
      <c r="D12" s="46" t="s">
        <v>622</v>
      </c>
      <c r="E12" s="47">
        <v>1</v>
      </c>
      <c r="F12" s="47">
        <v>20000</v>
      </c>
      <c r="G12" s="47">
        <v>20000</v>
      </c>
      <c r="H12" s="47">
        <v>20000</v>
      </c>
      <c r="I12" s="47"/>
      <c r="J12" s="47"/>
      <c r="K12" s="47"/>
      <c r="L12" s="47"/>
      <c r="M12" s="47"/>
      <c r="N12" s="47"/>
      <c r="O12" s="47"/>
      <c r="P12" s="47"/>
      <c r="Q12" s="47"/>
    </row>
    <row r="13" ht="22.5" customHeight="1" spans="1:17">
      <c r="A13" s="46" t="s">
        <v>272</v>
      </c>
      <c r="B13" s="8"/>
      <c r="C13" s="8"/>
      <c r="D13" s="8"/>
      <c r="E13" s="47">
        <v>3</v>
      </c>
      <c r="F13" s="47"/>
      <c r="G13" s="47">
        <v>30000</v>
      </c>
      <c r="H13" s="47">
        <v>30000</v>
      </c>
      <c r="I13" s="47"/>
      <c r="J13" s="47"/>
      <c r="K13" s="47"/>
      <c r="L13" s="47"/>
      <c r="M13" s="47"/>
      <c r="N13" s="47"/>
      <c r="O13" s="47"/>
      <c r="P13" s="47"/>
      <c r="Q13" s="47"/>
    </row>
    <row r="14" ht="22.5" customHeight="1" spans="1:17">
      <c r="A14" s="8"/>
      <c r="B14" s="46" t="s">
        <v>623</v>
      </c>
      <c r="C14" s="46" t="s">
        <v>624</v>
      </c>
      <c r="D14" s="46" t="s">
        <v>622</v>
      </c>
      <c r="E14" s="47">
        <v>1</v>
      </c>
      <c r="F14" s="47"/>
      <c r="G14" s="47">
        <v>5000</v>
      </c>
      <c r="H14" s="47">
        <v>5000</v>
      </c>
      <c r="I14" s="47"/>
      <c r="J14" s="47"/>
      <c r="K14" s="47"/>
      <c r="L14" s="47"/>
      <c r="M14" s="47"/>
      <c r="N14" s="47"/>
      <c r="O14" s="47"/>
      <c r="P14" s="47"/>
      <c r="Q14" s="47"/>
    </row>
    <row r="15" ht="22.5" customHeight="1" spans="1:17">
      <c r="A15" s="8"/>
      <c r="B15" s="46" t="s">
        <v>625</v>
      </c>
      <c r="C15" s="46" t="s">
        <v>626</v>
      </c>
      <c r="D15" s="46" t="s">
        <v>622</v>
      </c>
      <c r="E15" s="47">
        <v>1</v>
      </c>
      <c r="F15" s="47"/>
      <c r="G15" s="47">
        <v>15000</v>
      </c>
      <c r="H15" s="47">
        <v>15000</v>
      </c>
      <c r="I15" s="47"/>
      <c r="J15" s="47"/>
      <c r="K15" s="47"/>
      <c r="L15" s="47"/>
      <c r="M15" s="47"/>
      <c r="N15" s="47"/>
      <c r="O15" s="47"/>
      <c r="P15" s="47"/>
      <c r="Q15" s="47"/>
    </row>
    <row r="16" ht="22.5" customHeight="1" spans="1:17">
      <c r="A16" s="8"/>
      <c r="B16" s="46" t="s">
        <v>627</v>
      </c>
      <c r="C16" s="46" t="s">
        <v>628</v>
      </c>
      <c r="D16" s="46" t="s">
        <v>622</v>
      </c>
      <c r="E16" s="47">
        <v>1</v>
      </c>
      <c r="F16" s="47"/>
      <c r="G16" s="47">
        <v>10000</v>
      </c>
      <c r="H16" s="47">
        <v>10000</v>
      </c>
      <c r="I16" s="47"/>
      <c r="J16" s="47"/>
      <c r="K16" s="47"/>
      <c r="L16" s="47"/>
      <c r="M16" s="47"/>
      <c r="N16" s="47"/>
      <c r="O16" s="47"/>
      <c r="P16" s="47"/>
      <c r="Q16" s="47"/>
    </row>
    <row r="17" ht="22.5" customHeight="1" spans="1:17">
      <c r="A17" s="48" t="s">
        <v>57</v>
      </c>
      <c r="B17" s="48"/>
      <c r="C17" s="48"/>
      <c r="D17" s="48"/>
      <c r="E17" s="48"/>
      <c r="F17" s="47">
        <v>275400</v>
      </c>
      <c r="G17" s="47">
        <v>305400</v>
      </c>
      <c r="H17" s="47">
        <v>305400</v>
      </c>
      <c r="I17" s="47"/>
      <c r="J17" s="47"/>
      <c r="K17" s="47"/>
      <c r="L17" s="47"/>
      <c r="M17" s="47"/>
      <c r="N17" s="47"/>
      <c r="O17" s="47"/>
      <c r="P17" s="47"/>
      <c r="Q17" s="47"/>
    </row>
  </sheetData>
  <mergeCells count="15">
    <mergeCell ref="A3:Q3"/>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9"/>
  <sheetViews>
    <sheetView showZeros="0" workbookViewId="0">
      <pane ySplit="1" topLeftCell="A2" activePane="bottomLeft" state="frozen"/>
      <selection/>
      <selection pane="bottomLeft" activeCell="G17" sqref="G17"/>
    </sheetView>
  </sheetViews>
  <sheetFormatPr defaultColWidth="10.2818181818182" defaultRowHeight="14.25" customHeight="1"/>
  <cols>
    <col min="1" max="1" width="46.9181818181818" customWidth="1"/>
    <col min="2" max="2" width="27.5" customWidth="1"/>
    <col min="3" max="3" width="33.0727272727273" customWidth="1"/>
    <col min="4" max="4" width="18.3545454545455" customWidth="1"/>
    <col min="5" max="5" width="21.7818181818182" customWidth="1"/>
    <col min="6" max="6" width="24.6363636363636" customWidth="1"/>
    <col min="7" max="7" width="30.0727272727273" customWidth="1"/>
    <col min="8" max="14" width="18.3545454545455" customWidth="1"/>
    <col min="15" max="15" width="23.5" customWidth="1"/>
    <col min="16" max="16" width="18.3545454545455" customWidth="1"/>
    <col min="17" max="17" width="21.0727272727273" customWidth="1"/>
    <col min="18" max="18" width="18.3545454545455" customWidth="1"/>
  </cols>
  <sheetData>
    <row r="1" customHeight="1" spans="1:18">
      <c r="A1" s="32"/>
      <c r="B1" s="32"/>
      <c r="C1" s="32"/>
      <c r="D1" s="32"/>
      <c r="E1" s="32"/>
      <c r="F1" s="32"/>
      <c r="G1" s="32"/>
      <c r="H1" s="32"/>
      <c r="I1" s="32"/>
      <c r="J1" s="32"/>
      <c r="K1" s="32"/>
      <c r="L1" s="32"/>
      <c r="M1" s="32"/>
      <c r="N1" s="32"/>
      <c r="O1" s="32"/>
      <c r="P1" s="32"/>
      <c r="Q1" s="32"/>
      <c r="R1" s="32"/>
    </row>
    <row r="2" ht="23.65" customHeight="1" spans="1:18">
      <c r="A2" s="33"/>
      <c r="B2" s="33"/>
      <c r="C2" s="33"/>
      <c r="D2" s="33"/>
      <c r="E2" s="33"/>
      <c r="F2" s="33"/>
      <c r="G2" s="33"/>
      <c r="H2" s="33"/>
      <c r="I2" s="33"/>
      <c r="J2" s="33"/>
      <c r="K2" s="33"/>
      <c r="L2" s="33"/>
      <c r="M2" s="33"/>
      <c r="N2" s="33"/>
      <c r="O2" s="33"/>
      <c r="P2" s="33"/>
      <c r="Q2" s="33"/>
      <c r="R2" s="43" t="s">
        <v>629</v>
      </c>
    </row>
    <row r="3" ht="49.9" customHeight="1" spans="1:18">
      <c r="A3" s="34" t="str">
        <f>"2025"&amp;"年部门政府购买服务预算表"</f>
        <v>2025年部门政府购买服务预算表</v>
      </c>
      <c r="B3" s="34"/>
      <c r="C3" s="34"/>
      <c r="D3" s="34"/>
      <c r="E3" s="34"/>
      <c r="F3" s="34"/>
      <c r="G3" s="34"/>
      <c r="H3" s="34"/>
      <c r="I3" s="34"/>
      <c r="J3" s="34"/>
      <c r="K3" s="34"/>
      <c r="L3" s="34"/>
      <c r="M3" s="34"/>
      <c r="N3" s="34"/>
      <c r="O3" s="34"/>
      <c r="P3" s="34"/>
      <c r="Q3" s="34"/>
      <c r="R3" s="34"/>
    </row>
    <row r="4" ht="23.65" customHeight="1" spans="1:18">
      <c r="A4" s="35" t="str">
        <f>"单位名称："&amp;"楚雄彝族自治州司法局"</f>
        <v>单位名称：楚雄彝族自治州司法局</v>
      </c>
      <c r="B4" s="35"/>
      <c r="C4" s="35"/>
      <c r="D4" s="35"/>
      <c r="E4" s="35"/>
      <c r="F4" s="35"/>
      <c r="G4" s="35"/>
      <c r="H4" s="35"/>
      <c r="I4" s="35"/>
      <c r="J4" s="35"/>
      <c r="K4" s="35"/>
      <c r="L4" s="35"/>
      <c r="M4" s="35"/>
      <c r="N4" s="35"/>
      <c r="O4" s="35"/>
      <c r="P4" s="35"/>
      <c r="Q4" s="35"/>
      <c r="R4" s="43" t="s">
        <v>54</v>
      </c>
    </row>
    <row r="5" ht="23.65" customHeight="1" spans="1:18">
      <c r="A5" s="36" t="s">
        <v>607</v>
      </c>
      <c r="B5" s="36" t="s">
        <v>630</v>
      </c>
      <c r="C5" s="36" t="s">
        <v>631</v>
      </c>
      <c r="D5" s="36" t="s">
        <v>632</v>
      </c>
      <c r="E5" s="36" t="s">
        <v>633</v>
      </c>
      <c r="F5" s="36" t="s">
        <v>634</v>
      </c>
      <c r="G5" s="36" t="s">
        <v>635</v>
      </c>
      <c r="H5" s="36" t="s">
        <v>219</v>
      </c>
      <c r="I5" s="36"/>
      <c r="J5" s="36"/>
      <c r="K5" s="36"/>
      <c r="L5" s="36"/>
      <c r="M5" s="36"/>
      <c r="N5" s="36"/>
      <c r="O5" s="36"/>
      <c r="P5" s="36"/>
      <c r="Q5" s="36"/>
      <c r="R5" s="36"/>
    </row>
    <row r="6" ht="23.65" customHeight="1" spans="1:18">
      <c r="A6" s="36" t="s">
        <v>636</v>
      </c>
      <c r="B6" s="36" t="s">
        <v>617</v>
      </c>
      <c r="C6" s="36" t="s">
        <v>618</v>
      </c>
      <c r="D6" s="36"/>
      <c r="E6" s="36" t="s">
        <v>637</v>
      </c>
      <c r="F6" s="36"/>
      <c r="G6" s="36"/>
      <c r="H6" s="36" t="s">
        <v>57</v>
      </c>
      <c r="I6" s="36" t="s">
        <v>60</v>
      </c>
      <c r="J6" s="36" t="s">
        <v>616</v>
      </c>
      <c r="K6" s="36" t="s">
        <v>617</v>
      </c>
      <c r="L6" s="36" t="s">
        <v>618</v>
      </c>
      <c r="M6" s="36" t="s">
        <v>64</v>
      </c>
      <c r="N6" s="36"/>
      <c r="O6" s="36"/>
      <c r="P6" s="36"/>
      <c r="Q6" s="36"/>
      <c r="R6" s="36"/>
    </row>
    <row r="7" ht="23.65" customHeight="1" spans="1:18">
      <c r="A7" s="36"/>
      <c r="B7" s="36"/>
      <c r="C7" s="36"/>
      <c r="D7" s="36"/>
      <c r="E7" s="36"/>
      <c r="F7" s="36"/>
      <c r="G7" s="36"/>
      <c r="H7" s="36"/>
      <c r="I7" s="36" t="s">
        <v>59</v>
      </c>
      <c r="J7" s="36"/>
      <c r="K7" s="36"/>
      <c r="L7" s="36"/>
      <c r="M7" s="36" t="s">
        <v>59</v>
      </c>
      <c r="N7" s="36" t="s">
        <v>65</v>
      </c>
      <c r="O7" s="36" t="s">
        <v>66</v>
      </c>
      <c r="P7" s="36" t="s">
        <v>67</v>
      </c>
      <c r="Q7" s="36" t="s">
        <v>68</v>
      </c>
      <c r="R7" s="36" t="s">
        <v>69</v>
      </c>
    </row>
    <row r="8" ht="22.5" customHeight="1" spans="1:18">
      <c r="A8" s="37" t="s">
        <v>84</v>
      </c>
      <c r="B8" s="37" t="s">
        <v>85</v>
      </c>
      <c r="C8" s="37" t="s">
        <v>86</v>
      </c>
      <c r="D8" s="37" t="s">
        <v>87</v>
      </c>
      <c r="E8" s="37" t="s">
        <v>88</v>
      </c>
      <c r="F8" s="37" t="s">
        <v>89</v>
      </c>
      <c r="G8" s="37" t="s">
        <v>90</v>
      </c>
      <c r="H8" s="37" t="s">
        <v>91</v>
      </c>
      <c r="I8" s="37" t="s">
        <v>92</v>
      </c>
      <c r="J8" s="37" t="s">
        <v>93</v>
      </c>
      <c r="K8" s="37" t="s">
        <v>94</v>
      </c>
      <c r="L8" s="37" t="s">
        <v>95</v>
      </c>
      <c r="M8" s="37" t="s">
        <v>96</v>
      </c>
      <c r="N8" s="37" t="s">
        <v>97</v>
      </c>
      <c r="O8" s="37" t="s">
        <v>477</v>
      </c>
      <c r="P8" s="37" t="s">
        <v>638</v>
      </c>
      <c r="Q8" s="37" t="s">
        <v>639</v>
      </c>
      <c r="R8" s="37" t="s">
        <v>640</v>
      </c>
    </row>
    <row r="9" ht="22.5" customHeight="1" spans="1:18">
      <c r="A9" s="38" t="s">
        <v>71</v>
      </c>
      <c r="B9" s="38"/>
      <c r="C9" s="38"/>
      <c r="D9" s="38"/>
      <c r="E9" s="38"/>
      <c r="F9" s="38"/>
      <c r="G9" s="38"/>
      <c r="H9" s="39">
        <v>333400</v>
      </c>
      <c r="I9" s="39">
        <v>333400</v>
      </c>
      <c r="J9" s="39"/>
      <c r="K9" s="39"/>
      <c r="L9" s="39"/>
      <c r="M9" s="39"/>
      <c r="N9" s="39"/>
      <c r="O9" s="39"/>
      <c r="P9" s="39"/>
      <c r="Q9" s="39"/>
      <c r="R9" s="39"/>
    </row>
    <row r="10" ht="22.5" customHeight="1" spans="1:18">
      <c r="A10" s="40" t="s">
        <v>71</v>
      </c>
      <c r="B10" s="38"/>
      <c r="C10" s="38"/>
      <c r="D10" s="38"/>
      <c r="E10" s="38"/>
      <c r="F10" s="38"/>
      <c r="G10" s="38"/>
      <c r="H10" s="39">
        <v>333400</v>
      </c>
      <c r="I10" s="39">
        <v>333400</v>
      </c>
      <c r="J10" s="39"/>
      <c r="K10" s="39"/>
      <c r="L10" s="39"/>
      <c r="M10" s="39"/>
      <c r="N10" s="39"/>
      <c r="O10" s="39"/>
      <c r="P10" s="39"/>
      <c r="Q10" s="39"/>
      <c r="R10" s="39"/>
    </row>
    <row r="11" ht="22.5" customHeight="1" spans="1:18">
      <c r="A11" s="38" t="str">
        <f>"    "&amp;"车辆使用费"</f>
        <v>    车辆使用费</v>
      </c>
      <c r="B11" s="38"/>
      <c r="C11" s="38"/>
      <c r="D11" s="38"/>
      <c r="E11" s="38"/>
      <c r="F11" s="38"/>
      <c r="G11" s="38"/>
      <c r="H11" s="39">
        <v>10000</v>
      </c>
      <c r="I11" s="39">
        <v>10000</v>
      </c>
      <c r="J11" s="39"/>
      <c r="K11" s="39"/>
      <c r="L11" s="39"/>
      <c r="M11" s="39"/>
      <c r="N11" s="39"/>
      <c r="O11" s="39"/>
      <c r="P11" s="39"/>
      <c r="Q11" s="39"/>
      <c r="R11" s="39"/>
    </row>
    <row r="12" ht="22.5" customHeight="1" spans="1:18">
      <c r="A12" s="41"/>
      <c r="B12" s="38" t="s">
        <v>641</v>
      </c>
      <c r="C12" s="38" t="s">
        <v>642</v>
      </c>
      <c r="D12" s="38" t="s">
        <v>77</v>
      </c>
      <c r="E12" s="38" t="s">
        <v>643</v>
      </c>
      <c r="F12" s="38" t="s">
        <v>99</v>
      </c>
      <c r="G12" s="38" t="s">
        <v>641</v>
      </c>
      <c r="H12" s="39">
        <v>10000</v>
      </c>
      <c r="I12" s="39">
        <v>10000</v>
      </c>
      <c r="J12" s="39"/>
      <c r="K12" s="39"/>
      <c r="L12" s="39"/>
      <c r="M12" s="39"/>
      <c r="N12" s="39"/>
      <c r="O12" s="39"/>
      <c r="P12" s="39"/>
      <c r="Q12" s="39"/>
      <c r="R12" s="39"/>
    </row>
    <row r="13" ht="22.5" customHeight="1" spans="1:18">
      <c r="A13" s="38" t="str">
        <f>"    "&amp;"法治政府建设工作专项经费"</f>
        <v>    法治政府建设工作专项经费</v>
      </c>
      <c r="B13" s="41"/>
      <c r="C13" s="41"/>
      <c r="D13" s="41"/>
      <c r="E13" s="41"/>
      <c r="F13" s="41"/>
      <c r="G13" s="41"/>
      <c r="H13" s="39">
        <v>48000</v>
      </c>
      <c r="I13" s="39">
        <v>48000</v>
      </c>
      <c r="J13" s="39"/>
      <c r="K13" s="39"/>
      <c r="L13" s="39"/>
      <c r="M13" s="39"/>
      <c r="N13" s="39"/>
      <c r="O13" s="39"/>
      <c r="P13" s="39"/>
      <c r="Q13" s="39"/>
      <c r="R13" s="39"/>
    </row>
    <row r="14" ht="22.5" customHeight="1" spans="1:18">
      <c r="A14" s="41"/>
      <c r="B14" s="38" t="s">
        <v>644</v>
      </c>
      <c r="C14" s="38" t="s">
        <v>645</v>
      </c>
      <c r="D14" s="38" t="s">
        <v>78</v>
      </c>
      <c r="E14" s="38" t="s">
        <v>646</v>
      </c>
      <c r="F14" s="38" t="s">
        <v>99</v>
      </c>
      <c r="G14" s="38" t="s">
        <v>644</v>
      </c>
      <c r="H14" s="39">
        <v>48000</v>
      </c>
      <c r="I14" s="39">
        <v>48000</v>
      </c>
      <c r="J14" s="39"/>
      <c r="K14" s="39"/>
      <c r="L14" s="39"/>
      <c r="M14" s="39"/>
      <c r="N14" s="39"/>
      <c r="O14" s="39"/>
      <c r="P14" s="39"/>
      <c r="Q14" s="39"/>
      <c r="R14" s="39"/>
    </row>
    <row r="15" ht="22.5" customHeight="1" spans="1:18">
      <c r="A15" s="38" t="str">
        <f>"    "&amp;"法治宣传教育专项资金"</f>
        <v>    法治宣传教育专项资金</v>
      </c>
      <c r="B15" s="41"/>
      <c r="C15" s="41"/>
      <c r="D15" s="41"/>
      <c r="E15" s="41"/>
      <c r="F15" s="41"/>
      <c r="G15" s="41"/>
      <c r="H15" s="39">
        <v>20000</v>
      </c>
      <c r="I15" s="39">
        <v>20000</v>
      </c>
      <c r="J15" s="39"/>
      <c r="K15" s="39"/>
      <c r="L15" s="39"/>
      <c r="M15" s="39"/>
      <c r="N15" s="39"/>
      <c r="O15" s="39"/>
      <c r="P15" s="39"/>
      <c r="Q15" s="39"/>
      <c r="R15" s="39"/>
    </row>
    <row r="16" ht="22.5" customHeight="1" spans="1:18">
      <c r="A16" s="41"/>
      <c r="B16" s="38" t="s">
        <v>621</v>
      </c>
      <c r="C16" s="38" t="s">
        <v>647</v>
      </c>
      <c r="D16" s="38" t="s">
        <v>78</v>
      </c>
      <c r="E16" s="38" t="s">
        <v>648</v>
      </c>
      <c r="F16" s="38" t="s">
        <v>99</v>
      </c>
      <c r="G16" s="38" t="s">
        <v>621</v>
      </c>
      <c r="H16" s="39">
        <v>20000</v>
      </c>
      <c r="I16" s="39">
        <v>20000</v>
      </c>
      <c r="J16" s="39"/>
      <c r="K16" s="39"/>
      <c r="L16" s="39"/>
      <c r="M16" s="39"/>
      <c r="N16" s="39"/>
      <c r="O16" s="39"/>
      <c r="P16" s="39"/>
      <c r="Q16" s="39"/>
      <c r="R16" s="39"/>
    </row>
    <row r="17" ht="22.5" customHeight="1" spans="1:18">
      <c r="A17" s="38" t="str">
        <f>"    "&amp;"一般公用经费"</f>
        <v>    一般公用经费</v>
      </c>
      <c r="B17" s="41"/>
      <c r="C17" s="41"/>
      <c r="D17" s="41"/>
      <c r="E17" s="41"/>
      <c r="F17" s="41"/>
      <c r="G17" s="41"/>
      <c r="H17" s="39">
        <v>255400</v>
      </c>
      <c r="I17" s="39">
        <v>255400</v>
      </c>
      <c r="J17" s="39"/>
      <c r="K17" s="39"/>
      <c r="L17" s="39"/>
      <c r="M17" s="39"/>
      <c r="N17" s="39"/>
      <c r="O17" s="39"/>
      <c r="P17" s="39"/>
      <c r="Q17" s="39"/>
      <c r="R17" s="39"/>
    </row>
    <row r="18" ht="22.5" customHeight="1" spans="1:18">
      <c r="A18" s="41"/>
      <c r="B18" s="38" t="s">
        <v>619</v>
      </c>
      <c r="C18" s="38" t="s">
        <v>649</v>
      </c>
      <c r="D18" s="38" t="s">
        <v>77</v>
      </c>
      <c r="E18" s="38" t="s">
        <v>619</v>
      </c>
      <c r="F18" s="38" t="s">
        <v>99</v>
      </c>
      <c r="G18" s="38" t="s">
        <v>650</v>
      </c>
      <c r="H18" s="39">
        <v>255400</v>
      </c>
      <c r="I18" s="39">
        <v>255400</v>
      </c>
      <c r="J18" s="39"/>
      <c r="K18" s="39"/>
      <c r="L18" s="39"/>
      <c r="M18" s="39"/>
      <c r="N18" s="39"/>
      <c r="O18" s="39"/>
      <c r="P18" s="39"/>
      <c r="Q18" s="39"/>
      <c r="R18" s="39"/>
    </row>
    <row r="19" ht="22.5" customHeight="1" spans="1:18">
      <c r="A19" s="42" t="s">
        <v>57</v>
      </c>
      <c r="B19" s="42"/>
      <c r="C19" s="42"/>
      <c r="D19" s="42"/>
      <c r="E19" s="42"/>
      <c r="F19" s="42"/>
      <c r="G19" s="42"/>
      <c r="H19" s="39">
        <v>333400</v>
      </c>
      <c r="I19" s="39">
        <v>333400</v>
      </c>
      <c r="J19" s="39"/>
      <c r="K19" s="39"/>
      <c r="L19" s="39"/>
      <c r="M19" s="39"/>
      <c r="N19" s="39"/>
      <c r="O19" s="39"/>
      <c r="P19" s="39"/>
      <c r="Q19" s="39"/>
      <c r="R19" s="39"/>
    </row>
  </sheetData>
  <mergeCells count="17">
    <mergeCell ref="A3:R3"/>
    <mergeCell ref="A4:Q4"/>
    <mergeCell ref="H5:R5"/>
    <mergeCell ref="M6:R6"/>
    <mergeCell ref="A19:G19"/>
    <mergeCell ref="A5:A7"/>
    <mergeCell ref="B5:B7"/>
    <mergeCell ref="C5:C7"/>
    <mergeCell ref="D5:D7"/>
    <mergeCell ref="E5:E7"/>
    <mergeCell ref="F5:F7"/>
    <mergeCell ref="G5:G7"/>
    <mergeCell ref="H6:H7"/>
    <mergeCell ref="I6:I7"/>
    <mergeCell ref="J6:J7"/>
    <mergeCell ref="K6:K7"/>
    <mergeCell ref="L6:L7"/>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abSelected="1" workbookViewId="0">
      <pane ySplit="1" topLeftCell="A2" activePane="bottomLeft" state="frozen"/>
      <selection/>
      <selection pane="bottomLeft" activeCell="C32" sqref="C32"/>
    </sheetView>
  </sheetViews>
  <sheetFormatPr defaultColWidth="10.7090909090909" defaultRowHeight="14.25" customHeight="1"/>
  <cols>
    <col min="1" max="1" width="44" customWidth="1"/>
    <col min="2" max="14" width="21.5727272727273" customWidth="1"/>
  </cols>
  <sheetData>
    <row r="1" customHeight="1" spans="1:14">
      <c r="A1" s="1"/>
      <c r="B1" s="1"/>
      <c r="C1" s="1"/>
      <c r="D1" s="1"/>
      <c r="E1" s="1"/>
      <c r="F1" s="1"/>
      <c r="G1" s="1"/>
      <c r="H1" s="1"/>
      <c r="I1" s="1"/>
      <c r="J1" s="1"/>
      <c r="K1" s="1"/>
      <c r="L1" s="1"/>
      <c r="M1" s="1"/>
      <c r="N1" s="1"/>
    </row>
    <row r="2" ht="13.5" customHeight="1" spans="1:14">
      <c r="A2" s="14"/>
      <c r="B2" s="14"/>
      <c r="C2" s="14"/>
      <c r="D2" s="14"/>
      <c r="E2" s="14"/>
      <c r="F2" s="14"/>
      <c r="G2" s="14"/>
      <c r="H2" s="14"/>
      <c r="I2" s="14"/>
      <c r="J2" s="14"/>
      <c r="K2" s="14"/>
      <c r="L2" s="14"/>
      <c r="M2" s="14"/>
      <c r="N2" s="20" t="s">
        <v>651</v>
      </c>
    </row>
    <row r="3" ht="45" customHeight="1" spans="1:14">
      <c r="A3" s="15" t="s">
        <v>652</v>
      </c>
      <c r="B3" s="15"/>
      <c r="C3" s="15"/>
      <c r="D3" s="15"/>
      <c r="E3" s="15"/>
      <c r="F3" s="15"/>
      <c r="G3" s="15"/>
      <c r="H3" s="15"/>
      <c r="I3" s="15"/>
      <c r="J3" s="15"/>
      <c r="K3" s="15"/>
      <c r="L3" s="15"/>
      <c r="M3" s="15"/>
      <c r="N3" s="15"/>
    </row>
    <row r="4" ht="22.5" customHeight="1" spans="1:14">
      <c r="A4" s="14" t="str">
        <f>"单位名称："&amp;"楚雄彝族自治州司法局"</f>
        <v>单位名称：楚雄彝族自治州司法局</v>
      </c>
      <c r="B4" s="14"/>
      <c r="C4" s="14"/>
      <c r="D4" s="14"/>
      <c r="E4" s="14"/>
      <c r="F4" s="14"/>
      <c r="G4" s="14"/>
      <c r="H4" s="14"/>
      <c r="I4" s="14"/>
      <c r="J4" s="14"/>
      <c r="K4" s="14"/>
      <c r="L4" s="14"/>
      <c r="M4" s="14"/>
      <c r="N4" s="20" t="s">
        <v>54</v>
      </c>
    </row>
    <row r="5" ht="22.5" customHeight="1" spans="1:14">
      <c r="A5" s="6" t="s">
        <v>653</v>
      </c>
      <c r="B5" s="6" t="s">
        <v>219</v>
      </c>
      <c r="C5" s="6"/>
      <c r="D5" s="6"/>
      <c r="E5" s="6" t="s">
        <v>654</v>
      </c>
      <c r="F5" s="6"/>
      <c r="G5" s="6"/>
      <c r="H5" s="6"/>
      <c r="I5" s="6"/>
      <c r="J5" s="6"/>
      <c r="K5" s="6"/>
      <c r="L5" s="6"/>
      <c r="M5" s="6"/>
      <c r="N5" s="6"/>
    </row>
    <row r="6" ht="22.5" customHeight="1" spans="1:14">
      <c r="A6" s="6"/>
      <c r="B6" s="6" t="s">
        <v>57</v>
      </c>
      <c r="C6" s="6" t="s">
        <v>60</v>
      </c>
      <c r="D6" s="6" t="s">
        <v>616</v>
      </c>
      <c r="E6" s="6" t="s">
        <v>655</v>
      </c>
      <c r="F6" s="6" t="s">
        <v>656</v>
      </c>
      <c r="G6" s="6" t="s">
        <v>657</v>
      </c>
      <c r="H6" s="6" t="s">
        <v>658</v>
      </c>
      <c r="I6" s="6" t="s">
        <v>659</v>
      </c>
      <c r="J6" s="6" t="s">
        <v>660</v>
      </c>
      <c r="K6" s="6" t="s">
        <v>661</v>
      </c>
      <c r="L6" s="6" t="s">
        <v>662</v>
      </c>
      <c r="M6" s="6" t="s">
        <v>663</v>
      </c>
      <c r="N6" s="6" t="s">
        <v>664</v>
      </c>
    </row>
    <row r="7" ht="22.5" customHeight="1" spans="1:14">
      <c r="A7" s="30">
        <v>1</v>
      </c>
      <c r="B7" s="30">
        <v>2</v>
      </c>
      <c r="C7" s="30">
        <v>3</v>
      </c>
      <c r="D7" s="31">
        <v>4</v>
      </c>
      <c r="E7" s="30">
        <v>5</v>
      </c>
      <c r="F7" s="30">
        <v>6</v>
      </c>
      <c r="G7" s="31">
        <v>7</v>
      </c>
      <c r="H7" s="30">
        <v>8</v>
      </c>
      <c r="I7" s="30">
        <v>9</v>
      </c>
      <c r="J7" s="31">
        <v>10</v>
      </c>
      <c r="K7" s="30">
        <v>11</v>
      </c>
      <c r="L7" s="30">
        <v>12</v>
      </c>
      <c r="M7" s="31">
        <v>13</v>
      </c>
      <c r="N7" s="30">
        <v>14</v>
      </c>
    </row>
    <row r="8" ht="22.5" customHeight="1" spans="1:14">
      <c r="A8" s="8"/>
      <c r="B8" s="9"/>
      <c r="C8" s="9"/>
      <c r="D8" s="9"/>
      <c r="E8" s="9"/>
      <c r="F8" s="9"/>
      <c r="G8" s="9"/>
      <c r="H8" s="9"/>
      <c r="I8" s="9"/>
      <c r="J8" s="9"/>
      <c r="K8" s="9"/>
      <c r="L8" s="9"/>
      <c r="M8" s="9"/>
      <c r="N8" s="9"/>
    </row>
    <row r="9" ht="22.5" customHeight="1" spans="1:14">
      <c r="A9" s="8"/>
      <c r="B9" s="9"/>
      <c r="C9" s="9"/>
      <c r="D9" s="9"/>
      <c r="E9" s="9"/>
      <c r="F9" s="9"/>
      <c r="G9" s="9"/>
      <c r="H9" s="9"/>
      <c r="I9" s="9"/>
      <c r="J9" s="9"/>
      <c r="K9" s="9"/>
      <c r="L9" s="9"/>
      <c r="M9" s="9"/>
      <c r="N9" s="9"/>
    </row>
    <row r="10" ht="22.5" customHeight="1" spans="1:14">
      <c r="A10" s="8" t="s">
        <v>57</v>
      </c>
      <c r="B10" s="9"/>
      <c r="C10" s="9"/>
      <c r="D10" s="9"/>
      <c r="E10" s="9"/>
      <c r="F10" s="9"/>
      <c r="G10" s="9"/>
      <c r="H10" s="9"/>
      <c r="I10" s="9"/>
      <c r="J10" s="9"/>
      <c r="K10" s="9"/>
      <c r="L10" s="9"/>
      <c r="M10" s="9"/>
      <c r="N10" s="9"/>
    </row>
    <row r="11" customHeight="1" spans="1:10">
      <c r="A11" s="18" t="s">
        <v>665</v>
      </c>
      <c r="B11" s="18"/>
      <c r="C11" s="18"/>
      <c r="D11" s="18"/>
      <c r="E11" s="18"/>
      <c r="F11" s="19"/>
      <c r="G11" s="18"/>
      <c r="H11" s="19"/>
      <c r="I11" s="19"/>
      <c r="J11" s="18"/>
    </row>
  </sheetData>
  <mergeCells count="6">
    <mergeCell ref="A3:N3"/>
    <mergeCell ref="A4:H4"/>
    <mergeCell ref="B5:D5"/>
    <mergeCell ref="E5:N5"/>
    <mergeCell ref="A11:J11"/>
    <mergeCell ref="A5:A6"/>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pane ySplit="1" topLeftCell="A2" activePane="bottomLeft" state="frozen"/>
      <selection/>
      <selection pane="bottomLeft" activeCell="C35" sqref="C35"/>
    </sheetView>
  </sheetViews>
  <sheetFormatPr defaultColWidth="10.7090909090909" defaultRowHeight="12" customHeight="1"/>
  <cols>
    <col min="1" max="1" width="69.2818181818182" customWidth="1"/>
    <col min="2" max="2" width="41.1363636363636" customWidth="1"/>
    <col min="3" max="3" width="69.2818181818182" customWidth="1"/>
    <col min="4" max="5" width="27.5727272727273" customWidth="1"/>
    <col min="6" max="6" width="55" customWidth="1"/>
    <col min="7" max="7" width="10.2818181818182" customWidth="1"/>
    <col min="8" max="8" width="18.7090909090909" customWidth="1"/>
    <col min="9" max="9" width="9.85454545454546" customWidth="1"/>
    <col min="10" max="10" width="16.8545454545455" customWidth="1"/>
    <col min="11" max="11" width="53" customWidth="1"/>
  </cols>
  <sheetData>
    <row r="1" customHeight="1" spans="1:11">
      <c r="A1" s="1"/>
      <c r="B1" s="1"/>
      <c r="C1" s="1"/>
      <c r="D1" s="1"/>
      <c r="E1" s="1"/>
      <c r="F1" s="1"/>
      <c r="G1" s="1"/>
      <c r="H1" s="1"/>
      <c r="I1" s="1"/>
      <c r="J1" s="1"/>
      <c r="K1" s="1"/>
    </row>
    <row r="2" ht="15.75" customHeight="1" spans="1:11">
      <c r="A2" s="25"/>
      <c r="B2" s="25"/>
      <c r="C2" s="25"/>
      <c r="D2" s="25"/>
      <c r="E2" s="25"/>
      <c r="F2" s="25"/>
      <c r="G2" s="25"/>
      <c r="H2" s="25"/>
      <c r="I2" s="25"/>
      <c r="J2" s="25"/>
      <c r="K2" s="29" t="s">
        <v>666</v>
      </c>
    </row>
    <row r="3" ht="45" customHeight="1" spans="1:11">
      <c r="A3" s="26" t="s">
        <v>667</v>
      </c>
      <c r="B3" s="26"/>
      <c r="C3" s="26"/>
      <c r="D3" s="26"/>
      <c r="E3" s="26"/>
      <c r="F3" s="26"/>
      <c r="G3" s="26"/>
      <c r="H3" s="26"/>
      <c r="I3" s="26"/>
      <c r="J3" s="26"/>
      <c r="K3" s="26"/>
    </row>
    <row r="4" ht="15.75" customHeight="1" spans="1:11">
      <c r="A4" s="25" t="str">
        <f>"单位名称："&amp;"楚雄彝族自治州司法局"</f>
        <v>单位名称：楚雄彝族自治州司法局</v>
      </c>
      <c r="B4" s="25"/>
      <c r="C4" s="25"/>
      <c r="D4" s="25"/>
      <c r="E4" s="25"/>
      <c r="F4" s="25"/>
      <c r="G4" s="25"/>
      <c r="H4" s="25"/>
      <c r="I4" s="25"/>
      <c r="J4" s="25"/>
      <c r="K4" s="25"/>
    </row>
    <row r="5" ht="22.5" customHeight="1" spans="1:11">
      <c r="A5" s="11" t="s">
        <v>668</v>
      </c>
      <c r="B5" s="11" t="s">
        <v>213</v>
      </c>
      <c r="C5" s="11" t="s">
        <v>355</v>
      </c>
      <c r="D5" s="11" t="s">
        <v>356</v>
      </c>
      <c r="E5" s="11" t="s">
        <v>357</v>
      </c>
      <c r="F5" s="11" t="s">
        <v>358</v>
      </c>
      <c r="G5" s="11" t="s">
        <v>359</v>
      </c>
      <c r="H5" s="11" t="s">
        <v>360</v>
      </c>
      <c r="I5" s="11" t="s">
        <v>361</v>
      </c>
      <c r="J5" s="11" t="s">
        <v>362</v>
      </c>
      <c r="K5" s="11" t="s">
        <v>363</v>
      </c>
    </row>
    <row r="6" ht="22.5" customHeight="1" spans="1:11">
      <c r="A6" s="16">
        <v>1</v>
      </c>
      <c r="B6" s="27">
        <v>2</v>
      </c>
      <c r="C6" s="16">
        <v>3</v>
      </c>
      <c r="D6" s="27">
        <v>4</v>
      </c>
      <c r="E6" s="16">
        <v>5</v>
      </c>
      <c r="F6" s="27">
        <v>6</v>
      </c>
      <c r="G6" s="16">
        <v>7</v>
      </c>
      <c r="H6" s="27">
        <v>8</v>
      </c>
      <c r="I6" s="16">
        <v>9</v>
      </c>
      <c r="J6" s="27">
        <v>10</v>
      </c>
      <c r="K6" s="27">
        <v>11</v>
      </c>
    </row>
    <row r="7" ht="22.5" customHeight="1" spans="1:11">
      <c r="A7" s="8"/>
      <c r="B7" s="8"/>
      <c r="C7" s="8"/>
      <c r="D7" s="28"/>
      <c r="E7" s="28"/>
      <c r="F7" s="28"/>
      <c r="G7" s="28"/>
      <c r="H7" s="28"/>
      <c r="I7" s="28"/>
      <c r="J7" s="28"/>
      <c r="K7" s="28"/>
    </row>
    <row r="8" ht="22.5" customHeight="1" spans="1:11">
      <c r="A8" s="8"/>
      <c r="B8" s="8"/>
      <c r="C8" s="8"/>
      <c r="D8" s="28"/>
      <c r="E8" s="28"/>
      <c r="F8" s="28"/>
      <c r="G8" s="28"/>
      <c r="H8" s="28"/>
      <c r="I8" s="28"/>
      <c r="J8" s="28"/>
      <c r="K8" s="28"/>
    </row>
    <row r="9" ht="22.5" customHeight="1" spans="1:11">
      <c r="A9" s="8"/>
      <c r="B9" s="8"/>
      <c r="C9" s="8"/>
      <c r="D9" s="28"/>
      <c r="E9" s="28"/>
      <c r="F9" s="28"/>
      <c r="G9" s="28"/>
      <c r="H9" s="28"/>
      <c r="I9" s="28"/>
      <c r="J9" s="28"/>
      <c r="K9" s="28"/>
    </row>
    <row r="10" customHeight="1" spans="1:10">
      <c r="A10" s="18" t="s">
        <v>669</v>
      </c>
      <c r="B10" s="18"/>
      <c r="C10" s="18"/>
      <c r="D10" s="18"/>
      <c r="E10" s="18"/>
      <c r="F10" s="19"/>
      <c r="G10" s="18"/>
      <c r="H10" s="19"/>
      <c r="I10" s="19"/>
      <c r="J10" s="18"/>
    </row>
  </sheetData>
  <mergeCells count="2">
    <mergeCell ref="A3:K3"/>
    <mergeCell ref="A10:J10"/>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
  <sheetViews>
    <sheetView showZeros="0" workbookViewId="0">
      <pane ySplit="1" topLeftCell="A2" activePane="bottomLeft" state="frozen"/>
      <selection/>
      <selection pane="bottomLeft" activeCell="A11" sqref="A11:J11"/>
    </sheetView>
  </sheetViews>
  <sheetFormatPr defaultColWidth="10.7090909090909" defaultRowHeight="12" customHeight="1"/>
  <cols>
    <col min="1" max="1" width="33.8545454545455" customWidth="1"/>
    <col min="2" max="3" width="39.1363636363636" customWidth="1"/>
    <col min="4" max="4" width="24" customWidth="1"/>
    <col min="5" max="5" width="7.85454545454545" customWidth="1"/>
    <col min="6" max="6" width="11" customWidth="1"/>
    <col min="7" max="8" width="19.1363636363636" customWidth="1"/>
  </cols>
  <sheetData>
    <row r="1" customHeight="1" spans="1:8">
      <c r="A1" s="1"/>
      <c r="B1" s="1"/>
      <c r="C1" s="1"/>
      <c r="D1" s="1"/>
      <c r="E1" s="1"/>
      <c r="F1" s="1"/>
      <c r="G1" s="1"/>
      <c r="H1" s="1"/>
    </row>
    <row r="2" ht="14.25" customHeight="1" spans="1:8">
      <c r="A2" s="21"/>
      <c r="B2" s="21"/>
      <c r="C2" s="21"/>
      <c r="D2" s="21"/>
      <c r="E2" s="21"/>
      <c r="F2" s="21"/>
      <c r="G2" s="21"/>
      <c r="H2" s="20" t="s">
        <v>670</v>
      </c>
    </row>
    <row r="3" ht="45" customHeight="1" spans="1:8">
      <c r="A3" s="15" t="s">
        <v>671</v>
      </c>
      <c r="B3" s="15"/>
      <c r="C3" s="15"/>
      <c r="D3" s="15"/>
      <c r="E3" s="15"/>
      <c r="F3" s="15"/>
      <c r="G3" s="15"/>
      <c r="H3" s="15"/>
    </row>
    <row r="4" ht="13.5" customHeight="1" spans="1:8">
      <c r="A4" s="14" t="str">
        <f>"单位名称："&amp;"楚雄彝族自治州司法局"</f>
        <v>单位名称：楚雄彝族自治州司法局</v>
      </c>
      <c r="B4" s="14"/>
      <c r="C4" s="14"/>
      <c r="D4" s="21"/>
      <c r="E4" s="21"/>
      <c r="F4" s="21"/>
      <c r="G4" s="21"/>
      <c r="H4" s="20" t="s">
        <v>54</v>
      </c>
    </row>
    <row r="5" ht="18" customHeight="1" spans="1:8">
      <c r="A5" s="6" t="s">
        <v>602</v>
      </c>
      <c r="B5" s="6" t="s">
        <v>672</v>
      </c>
      <c r="C5" s="6" t="s">
        <v>673</v>
      </c>
      <c r="D5" s="6" t="s">
        <v>674</v>
      </c>
      <c r="E5" s="6" t="s">
        <v>610</v>
      </c>
      <c r="F5" s="6" t="s">
        <v>675</v>
      </c>
      <c r="G5" s="6"/>
      <c r="H5" s="6"/>
    </row>
    <row r="6" ht="18" customHeight="1" spans="1:8">
      <c r="A6" s="6"/>
      <c r="B6" s="6"/>
      <c r="C6" s="6"/>
      <c r="D6" s="6"/>
      <c r="E6" s="6"/>
      <c r="F6" s="6" t="s">
        <v>611</v>
      </c>
      <c r="G6" s="6" t="s">
        <v>676</v>
      </c>
      <c r="H6" s="6" t="s">
        <v>677</v>
      </c>
    </row>
    <row r="7" ht="21" customHeight="1" spans="1:8">
      <c r="A7" s="22">
        <v>1</v>
      </c>
      <c r="B7" s="22">
        <v>2</v>
      </c>
      <c r="C7" s="22">
        <v>3</v>
      </c>
      <c r="D7" s="22">
        <v>4</v>
      </c>
      <c r="E7" s="22">
        <v>5</v>
      </c>
      <c r="F7" s="22">
        <v>6</v>
      </c>
      <c r="G7" s="22">
        <v>7</v>
      </c>
      <c r="H7" s="22">
        <v>8</v>
      </c>
    </row>
    <row r="8" ht="23.25" customHeight="1" spans="1:8">
      <c r="A8" s="8"/>
      <c r="B8" s="8"/>
      <c r="C8" s="8"/>
      <c r="D8" s="8"/>
      <c r="E8" s="23"/>
      <c r="F8" s="23"/>
      <c r="G8" s="23"/>
      <c r="H8" s="23"/>
    </row>
    <row r="9" ht="23.25" customHeight="1" spans="1:8">
      <c r="A9" s="8" t="s">
        <v>678</v>
      </c>
      <c r="B9" s="8"/>
      <c r="C9" s="8"/>
      <c r="D9" s="8"/>
      <c r="E9" s="23"/>
      <c r="F9" s="23"/>
      <c r="G9" s="23"/>
      <c r="H9" s="23"/>
    </row>
    <row r="10" ht="23.25" customHeight="1" spans="1:8">
      <c r="A10" s="11" t="s">
        <v>57</v>
      </c>
      <c r="B10" s="11"/>
      <c r="C10" s="11"/>
      <c r="D10" s="11"/>
      <c r="E10" s="11"/>
      <c r="F10" s="9"/>
      <c r="G10" s="24"/>
      <c r="H10" s="24"/>
    </row>
    <row r="11" customHeight="1" spans="1:10">
      <c r="A11" s="18" t="s">
        <v>679</v>
      </c>
      <c r="B11" s="18"/>
      <c r="C11" s="18"/>
      <c r="D11" s="18"/>
      <c r="E11" s="18"/>
      <c r="F11" s="19"/>
      <c r="G11" s="18"/>
      <c r="H11" s="19"/>
      <c r="I11" s="19"/>
      <c r="J11" s="18"/>
    </row>
  </sheetData>
  <mergeCells count="10">
    <mergeCell ref="A3:H3"/>
    <mergeCell ref="A4:C4"/>
    <mergeCell ref="F5:H5"/>
    <mergeCell ref="A10:E10"/>
    <mergeCell ref="A11:J11"/>
    <mergeCell ref="A5:A6"/>
    <mergeCell ref="B5:B6"/>
    <mergeCell ref="C5:C6"/>
    <mergeCell ref="D5:D6"/>
    <mergeCell ref="E5:E6"/>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D14" sqref="D14"/>
    </sheetView>
  </sheetViews>
  <sheetFormatPr defaultColWidth="10.7090909090909" defaultRowHeight="14.25" customHeight="1"/>
  <cols>
    <col min="1" max="11" width="17.5727272727273" customWidth="1"/>
  </cols>
  <sheetData>
    <row r="1" customHeight="1" spans="1:11">
      <c r="A1" s="1"/>
      <c r="B1" s="1"/>
      <c r="C1" s="1"/>
      <c r="D1" s="1"/>
      <c r="E1" s="1"/>
      <c r="F1" s="1"/>
      <c r="G1" s="1"/>
      <c r="H1" s="1"/>
      <c r="I1" s="1"/>
      <c r="J1" s="1"/>
      <c r="K1" s="1"/>
    </row>
    <row r="2" ht="15.75" customHeight="1" spans="1:11">
      <c r="A2" s="14"/>
      <c r="B2" s="14"/>
      <c r="C2" s="14"/>
      <c r="D2" s="14"/>
      <c r="E2" s="14"/>
      <c r="F2" s="14"/>
      <c r="G2" s="14"/>
      <c r="H2" s="14"/>
      <c r="I2" s="14"/>
      <c r="J2" s="14"/>
      <c r="K2" s="20" t="s">
        <v>680</v>
      </c>
    </row>
    <row r="3" ht="46.15" customHeight="1" spans="1:11">
      <c r="A3" s="15" t="s">
        <v>681</v>
      </c>
      <c r="B3" s="15"/>
      <c r="C3" s="15"/>
      <c r="D3" s="15"/>
      <c r="E3" s="15"/>
      <c r="F3" s="15"/>
      <c r="G3" s="15"/>
      <c r="H3" s="15"/>
      <c r="I3" s="15"/>
      <c r="J3" s="15"/>
      <c r="K3" s="15"/>
    </row>
    <row r="4" ht="22.5" customHeight="1" spans="1:11">
      <c r="A4" s="14" t="str">
        <f>"单位名称："&amp;"楚雄彝族自治州司法局"</f>
        <v>单位名称：楚雄彝族自治州司法局</v>
      </c>
      <c r="B4" s="14"/>
      <c r="C4" s="14"/>
      <c r="D4" s="14"/>
      <c r="E4" s="14"/>
      <c r="F4" s="14"/>
      <c r="G4" s="14"/>
      <c r="H4" s="14"/>
      <c r="I4" s="14"/>
      <c r="J4" s="14"/>
      <c r="K4" s="20" t="s">
        <v>2</v>
      </c>
    </row>
    <row r="5" ht="22.5" customHeight="1" spans="1:11">
      <c r="A5" s="6" t="s">
        <v>313</v>
      </c>
      <c r="B5" s="6" t="s">
        <v>214</v>
      </c>
      <c r="C5" s="6" t="s">
        <v>212</v>
      </c>
      <c r="D5" s="6" t="s">
        <v>215</v>
      </c>
      <c r="E5" s="6" t="s">
        <v>216</v>
      </c>
      <c r="F5" s="6" t="s">
        <v>314</v>
      </c>
      <c r="G5" s="6" t="s">
        <v>315</v>
      </c>
      <c r="H5" s="6" t="s">
        <v>57</v>
      </c>
      <c r="I5" s="6" t="s">
        <v>682</v>
      </c>
      <c r="J5" s="6"/>
      <c r="K5" s="6"/>
    </row>
    <row r="6" ht="22.5" customHeight="1" spans="1:11">
      <c r="A6" s="6"/>
      <c r="B6" s="6"/>
      <c r="C6" s="6"/>
      <c r="D6" s="6"/>
      <c r="E6" s="6"/>
      <c r="F6" s="6"/>
      <c r="G6" s="6"/>
      <c r="H6" s="6" t="s">
        <v>59</v>
      </c>
      <c r="I6" s="6" t="s">
        <v>60</v>
      </c>
      <c r="J6" s="6" t="s">
        <v>61</v>
      </c>
      <c r="K6" s="6" t="s">
        <v>62</v>
      </c>
    </row>
    <row r="7" ht="22.5" customHeight="1" spans="1:11">
      <c r="A7" s="16">
        <v>1</v>
      </c>
      <c r="B7" s="16">
        <v>2</v>
      </c>
      <c r="C7" s="16">
        <v>3</v>
      </c>
      <c r="D7" s="17">
        <v>4</v>
      </c>
      <c r="E7" s="17">
        <v>5</v>
      </c>
      <c r="F7" s="17">
        <v>6</v>
      </c>
      <c r="G7" s="17">
        <v>7</v>
      </c>
      <c r="H7" s="17">
        <v>8</v>
      </c>
      <c r="I7" s="17">
        <v>9</v>
      </c>
      <c r="J7" s="17">
        <v>10</v>
      </c>
      <c r="K7" s="17">
        <v>11</v>
      </c>
    </row>
    <row r="8" ht="22.5" customHeight="1" spans="1:11">
      <c r="A8" s="8"/>
      <c r="B8" s="8"/>
      <c r="C8" s="8"/>
      <c r="D8" s="8"/>
      <c r="E8" s="8"/>
      <c r="F8" s="8"/>
      <c r="G8" s="8"/>
      <c r="H8" s="9"/>
      <c r="I8" s="9"/>
      <c r="J8" s="9"/>
      <c r="K8" s="9"/>
    </row>
    <row r="9" ht="22.5" customHeight="1" spans="1:11">
      <c r="A9" s="8"/>
      <c r="B9" s="8"/>
      <c r="C9" s="8"/>
      <c r="D9" s="8"/>
      <c r="E9" s="8"/>
      <c r="F9" s="8"/>
      <c r="G9" s="8"/>
      <c r="H9" s="9"/>
      <c r="I9" s="9"/>
      <c r="J9" s="9"/>
      <c r="K9" s="9"/>
    </row>
    <row r="10" ht="22.5" customHeight="1" spans="1:11">
      <c r="A10" s="11" t="s">
        <v>57</v>
      </c>
      <c r="B10" s="11"/>
      <c r="C10" s="11"/>
      <c r="D10" s="11"/>
      <c r="E10" s="11"/>
      <c r="F10" s="11"/>
      <c r="G10" s="11"/>
      <c r="H10" s="9"/>
      <c r="I10" s="9"/>
      <c r="J10" s="9"/>
      <c r="K10" s="9"/>
    </row>
    <row r="11" customHeight="1" spans="1:10">
      <c r="A11" s="18" t="s">
        <v>683</v>
      </c>
      <c r="B11" s="18"/>
      <c r="C11" s="18"/>
      <c r="D11" s="18"/>
      <c r="E11" s="18"/>
      <c r="F11" s="19"/>
      <c r="G11" s="18"/>
      <c r="H11" s="19"/>
      <c r="I11" s="19"/>
      <c r="J11" s="18"/>
    </row>
  </sheetData>
  <mergeCells count="13">
    <mergeCell ref="A3:K3"/>
    <mergeCell ref="A4:J4"/>
    <mergeCell ref="I5:K5"/>
    <mergeCell ref="A10:G10"/>
    <mergeCell ref="A11:J11"/>
    <mergeCell ref="A5:A6"/>
    <mergeCell ref="B5:B6"/>
    <mergeCell ref="C5:C6"/>
    <mergeCell ref="D5:D6"/>
    <mergeCell ref="E5:E6"/>
    <mergeCell ref="F5:F6"/>
    <mergeCell ref="G5:G6"/>
    <mergeCell ref="H5:H6"/>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GridLines="0" showZeros="0" workbookViewId="0">
      <pane ySplit="1" topLeftCell="A2" activePane="bottomLeft" state="frozen"/>
      <selection/>
      <selection pane="bottomLeft" activeCell="A20" sqref="A20"/>
    </sheetView>
  </sheetViews>
  <sheetFormatPr defaultColWidth="10" defaultRowHeight="12.75" customHeight="1" outlineLevelCol="6"/>
  <cols>
    <col min="1" max="1" width="49" customWidth="1"/>
    <col min="2" max="2" width="19.1363636363636" customWidth="1"/>
    <col min="3" max="3" width="64.2818181818182" customWidth="1"/>
    <col min="4" max="4" width="8.70909090909091" customWidth="1"/>
    <col min="5" max="7" width="20.5727272727273" customWidth="1"/>
  </cols>
  <sheetData>
    <row r="1" customHeight="1" spans="1:7">
      <c r="A1" s="1"/>
      <c r="B1" s="1"/>
      <c r="C1" s="1"/>
      <c r="D1" s="1"/>
      <c r="E1" s="1"/>
      <c r="F1" s="1"/>
      <c r="G1" s="1"/>
    </row>
    <row r="2" ht="15" customHeight="1" spans="1:7">
      <c r="A2" s="2"/>
      <c r="B2" s="2"/>
      <c r="C2" s="2"/>
      <c r="D2" s="2"/>
      <c r="E2" s="2"/>
      <c r="F2" s="2"/>
      <c r="G2" s="3" t="s">
        <v>684</v>
      </c>
    </row>
    <row r="3" ht="45" customHeight="1" spans="1:7">
      <c r="A3" s="4" t="s">
        <v>685</v>
      </c>
      <c r="B3" s="4"/>
      <c r="C3" s="4"/>
      <c r="D3" s="4"/>
      <c r="E3" s="4"/>
      <c r="F3" s="4"/>
      <c r="G3" s="4"/>
    </row>
    <row r="4" ht="15" customHeight="1" spans="1:7">
      <c r="A4" s="5" t="str">
        <f>"单位名称："&amp;"楚雄彝族自治州司法局"</f>
        <v>单位名称：楚雄彝族自治州司法局</v>
      </c>
      <c r="B4" s="5"/>
      <c r="C4" s="2"/>
      <c r="D4" s="2"/>
      <c r="E4" s="2"/>
      <c r="F4" s="2"/>
      <c r="G4" s="3" t="s">
        <v>54</v>
      </c>
    </row>
    <row r="5" ht="45" customHeight="1" spans="1:7">
      <c r="A5" s="6" t="s">
        <v>212</v>
      </c>
      <c r="B5" s="6" t="s">
        <v>313</v>
      </c>
      <c r="C5" s="6" t="s">
        <v>214</v>
      </c>
      <c r="D5" s="6" t="s">
        <v>686</v>
      </c>
      <c r="E5" s="6" t="s">
        <v>60</v>
      </c>
      <c r="F5" s="6"/>
      <c r="G5" s="6"/>
    </row>
    <row r="6" ht="45" customHeight="1" spans="1:7">
      <c r="A6" s="6"/>
      <c r="B6" s="6"/>
      <c r="C6" s="6"/>
      <c r="D6" s="6"/>
      <c r="E6" s="6" t="s">
        <v>687</v>
      </c>
      <c r="F6" s="6" t="s">
        <v>688</v>
      </c>
      <c r="G6" s="6" t="s">
        <v>689</v>
      </c>
    </row>
    <row r="7" ht="15" customHeight="1" spans="1:7">
      <c r="A7" s="7">
        <v>1</v>
      </c>
      <c r="B7" s="7">
        <v>2</v>
      </c>
      <c r="C7" s="7">
        <v>3</v>
      </c>
      <c r="D7" s="7">
        <v>4</v>
      </c>
      <c r="E7" s="7">
        <v>5</v>
      </c>
      <c r="F7" s="7">
        <v>6</v>
      </c>
      <c r="G7" s="7">
        <v>7</v>
      </c>
    </row>
    <row r="8" ht="22.5" customHeight="1" spans="1:7">
      <c r="A8" s="8" t="s">
        <v>71</v>
      </c>
      <c r="B8" s="8"/>
      <c r="C8" s="8"/>
      <c r="D8" s="8"/>
      <c r="E8" s="9">
        <v>1412500</v>
      </c>
      <c r="F8" s="9">
        <v>831000</v>
      </c>
      <c r="G8" s="9">
        <v>831000</v>
      </c>
    </row>
    <row r="9" ht="22.5" customHeight="1" spans="1:7">
      <c r="A9" s="10" t="s">
        <v>71</v>
      </c>
      <c r="B9" s="8"/>
      <c r="C9" s="8"/>
      <c r="D9" s="8"/>
      <c r="E9" s="9">
        <v>1412500</v>
      </c>
      <c r="F9" s="9">
        <v>831000</v>
      </c>
      <c r="G9" s="9">
        <v>831000</v>
      </c>
    </row>
    <row r="10" ht="22.5" customHeight="1" spans="1:7">
      <c r="A10" s="8"/>
      <c r="B10" s="8" t="s">
        <v>324</v>
      </c>
      <c r="C10" s="8" t="s">
        <v>348</v>
      </c>
      <c r="D10" s="8" t="s">
        <v>690</v>
      </c>
      <c r="E10" s="9">
        <v>100000</v>
      </c>
      <c r="F10" s="9">
        <v>100000</v>
      </c>
      <c r="G10" s="9">
        <v>100000</v>
      </c>
    </row>
    <row r="11" ht="22.5" customHeight="1" spans="1:7">
      <c r="A11" s="8"/>
      <c r="B11" s="8" t="s">
        <v>319</v>
      </c>
      <c r="C11" s="8" t="s">
        <v>318</v>
      </c>
      <c r="D11" s="8" t="s">
        <v>690</v>
      </c>
      <c r="E11" s="9">
        <v>6000</v>
      </c>
      <c r="F11" s="9">
        <v>6000</v>
      </c>
      <c r="G11" s="9">
        <v>6000</v>
      </c>
    </row>
    <row r="12" ht="22.5" customHeight="1" spans="1:7">
      <c r="A12" s="8"/>
      <c r="B12" s="8" t="s">
        <v>324</v>
      </c>
      <c r="C12" s="8" t="s">
        <v>342</v>
      </c>
      <c r="D12" s="8" t="s">
        <v>690</v>
      </c>
      <c r="E12" s="9">
        <v>512100</v>
      </c>
      <c r="F12" s="9"/>
      <c r="G12" s="9"/>
    </row>
    <row r="13" ht="22.5" customHeight="1" spans="1:7">
      <c r="A13" s="8"/>
      <c r="B13" s="8" t="s">
        <v>324</v>
      </c>
      <c r="C13" s="8" t="s">
        <v>340</v>
      </c>
      <c r="D13" s="8" t="s">
        <v>690</v>
      </c>
      <c r="E13" s="9">
        <v>63400</v>
      </c>
      <c r="F13" s="9"/>
      <c r="G13" s="9"/>
    </row>
    <row r="14" ht="22.5" customHeight="1" spans="1:7">
      <c r="A14" s="8"/>
      <c r="B14" s="8" t="s">
        <v>324</v>
      </c>
      <c r="C14" s="8" t="s">
        <v>336</v>
      </c>
      <c r="D14" s="8" t="s">
        <v>690</v>
      </c>
      <c r="E14" s="9">
        <v>550000</v>
      </c>
      <c r="F14" s="9">
        <v>550000</v>
      </c>
      <c r="G14" s="9">
        <v>550000</v>
      </c>
    </row>
    <row r="15" ht="22.5" customHeight="1" spans="1:7">
      <c r="A15" s="8"/>
      <c r="B15" s="8" t="s">
        <v>324</v>
      </c>
      <c r="C15" s="8" t="s">
        <v>350</v>
      </c>
      <c r="D15" s="8" t="s">
        <v>690</v>
      </c>
      <c r="E15" s="9">
        <v>6000</v>
      </c>
      <c r="F15" s="9"/>
      <c r="G15" s="9"/>
    </row>
    <row r="16" ht="22.5" customHeight="1" spans="1:7">
      <c r="A16" s="8"/>
      <c r="B16" s="8" t="s">
        <v>324</v>
      </c>
      <c r="C16" s="8" t="s">
        <v>323</v>
      </c>
      <c r="D16" s="8" t="s">
        <v>690</v>
      </c>
      <c r="E16" s="9">
        <v>175000</v>
      </c>
      <c r="F16" s="9">
        <v>175000</v>
      </c>
      <c r="G16" s="9">
        <v>175000</v>
      </c>
    </row>
    <row r="17" ht="22.5" customHeight="1" spans="1:7">
      <c r="A17" s="11" t="s">
        <v>57</v>
      </c>
      <c r="B17" s="11"/>
      <c r="C17" s="11"/>
      <c r="D17" s="11"/>
      <c r="E17" s="9">
        <v>1412500</v>
      </c>
      <c r="F17" s="9">
        <v>831000</v>
      </c>
      <c r="G17" s="9">
        <v>831000</v>
      </c>
    </row>
    <row r="18" customHeight="1" spans="1:7">
      <c r="A18" s="12" t="s">
        <v>691</v>
      </c>
      <c r="B18" s="13"/>
      <c r="C18" s="13"/>
      <c r="D18" s="13"/>
      <c r="E18" s="13"/>
      <c r="F18" s="13"/>
      <c r="G18" s="13"/>
    </row>
  </sheetData>
  <mergeCells count="9">
    <mergeCell ref="A3:G3"/>
    <mergeCell ref="A4:B4"/>
    <mergeCell ref="E5:G5"/>
    <mergeCell ref="A17:D17"/>
    <mergeCell ref="A18:G18"/>
    <mergeCell ref="A5:A6"/>
    <mergeCell ref="B5:B6"/>
    <mergeCell ref="C5:C6"/>
    <mergeCell ref="D5:D6"/>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pane ySplit="1" topLeftCell="A2" activePane="bottomLeft" state="frozen"/>
      <selection/>
      <selection pane="bottomLeft" activeCell="A1" sqref="A1"/>
    </sheetView>
  </sheetViews>
  <sheetFormatPr defaultColWidth="9" defaultRowHeight="13.5" customHeight="1"/>
  <cols>
    <col min="1" max="1" width="17.8454545454545" customWidth="1"/>
    <col min="2" max="2" width="30.1363636363636" customWidth="1"/>
    <col min="3" max="20" width="15.4181818181818"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68"/>
      <c r="B2" s="68"/>
      <c r="C2" s="68"/>
      <c r="D2" s="68"/>
      <c r="E2" s="68"/>
      <c r="F2" s="68"/>
      <c r="G2" s="68"/>
      <c r="H2" s="68"/>
      <c r="I2" s="68"/>
      <c r="J2" s="68"/>
      <c r="K2" s="68"/>
      <c r="L2" s="68"/>
      <c r="M2" s="68"/>
      <c r="N2" s="68"/>
      <c r="O2" s="68"/>
      <c r="P2" s="68"/>
      <c r="Q2" s="68"/>
      <c r="R2" s="68"/>
      <c r="S2" s="68"/>
      <c r="T2" s="29" t="s">
        <v>53</v>
      </c>
    </row>
    <row r="3" ht="30.75" customHeight="1" spans="1:20">
      <c r="A3" s="26" t="str">
        <f>"2025"&amp;"年部门收入预算表"</f>
        <v>2025年部门收入预算表</v>
      </c>
      <c r="B3" s="26"/>
      <c r="C3" s="26"/>
      <c r="D3" s="26"/>
      <c r="E3" s="26"/>
      <c r="F3" s="26"/>
      <c r="G3" s="26"/>
      <c r="H3" s="26"/>
      <c r="I3" s="26"/>
      <c r="J3" s="26"/>
      <c r="K3" s="26"/>
      <c r="L3" s="26"/>
      <c r="M3" s="26"/>
      <c r="N3" s="26"/>
      <c r="O3" s="26"/>
      <c r="P3" s="26"/>
      <c r="Q3" s="26"/>
      <c r="R3" s="26"/>
      <c r="S3" s="26"/>
      <c r="T3" s="26"/>
    </row>
    <row r="4" customHeight="1" spans="1:20">
      <c r="A4" s="25" t="str">
        <f>"单位名称："&amp;"楚雄彝族自治州司法局"</f>
        <v>单位名称：楚雄彝族自治州司法局</v>
      </c>
      <c r="B4" s="25"/>
      <c r="C4" s="29" t="s">
        <v>54</v>
      </c>
      <c r="D4" s="29"/>
      <c r="E4" s="29"/>
      <c r="F4" s="29"/>
      <c r="G4" s="29"/>
      <c r="H4" s="29"/>
      <c r="I4" s="29"/>
      <c r="J4" s="29"/>
      <c r="K4" s="29"/>
      <c r="L4" s="29"/>
      <c r="M4" s="29"/>
      <c r="N4" s="29"/>
      <c r="O4" s="29"/>
      <c r="P4" s="29"/>
      <c r="Q4" s="29"/>
      <c r="R4" s="29"/>
      <c r="S4" s="29"/>
      <c r="T4" s="29"/>
    </row>
    <row r="5" customHeight="1" spans="1:20">
      <c r="A5" s="11" t="s">
        <v>55</v>
      </c>
      <c r="B5" s="11" t="s">
        <v>56</v>
      </c>
      <c r="C5" s="11" t="s">
        <v>57</v>
      </c>
      <c r="D5" s="11" t="s">
        <v>58</v>
      </c>
      <c r="E5" s="11"/>
      <c r="F5" s="11"/>
      <c r="G5" s="11"/>
      <c r="H5" s="11"/>
      <c r="I5" s="11"/>
      <c r="J5" s="11"/>
      <c r="K5" s="11"/>
      <c r="L5" s="11"/>
      <c r="M5" s="11"/>
      <c r="N5" s="11"/>
      <c r="O5" s="11" t="s">
        <v>49</v>
      </c>
      <c r="P5" s="11"/>
      <c r="Q5" s="11"/>
      <c r="R5" s="11"/>
      <c r="S5" s="11"/>
      <c r="T5" s="11"/>
    </row>
    <row r="6" customHeight="1" spans="1:20">
      <c r="A6" s="11"/>
      <c r="B6" s="11"/>
      <c r="C6" s="11"/>
      <c r="D6" s="11" t="s">
        <v>59</v>
      </c>
      <c r="E6" s="11" t="s">
        <v>60</v>
      </c>
      <c r="F6" s="11" t="s">
        <v>61</v>
      </c>
      <c r="G6" s="11" t="s">
        <v>62</v>
      </c>
      <c r="H6" s="11" t="s">
        <v>63</v>
      </c>
      <c r="I6" s="11" t="s">
        <v>64</v>
      </c>
      <c r="J6" s="11"/>
      <c r="K6" s="11"/>
      <c r="L6" s="11"/>
      <c r="M6" s="11"/>
      <c r="N6" s="11"/>
      <c r="O6" s="11" t="s">
        <v>59</v>
      </c>
      <c r="P6" s="11" t="s">
        <v>60</v>
      </c>
      <c r="Q6" s="11" t="s">
        <v>61</v>
      </c>
      <c r="R6" s="11" t="s">
        <v>62</v>
      </c>
      <c r="S6" s="11" t="s">
        <v>63</v>
      </c>
      <c r="T6" s="11" t="s">
        <v>64</v>
      </c>
    </row>
    <row r="7" ht="26.25" customHeight="1" spans="1:20">
      <c r="A7" s="11"/>
      <c r="B7" s="11"/>
      <c r="C7" s="11"/>
      <c r="D7" s="11"/>
      <c r="E7" s="11"/>
      <c r="F7" s="11"/>
      <c r="G7" s="11"/>
      <c r="H7" s="11"/>
      <c r="I7" s="11" t="s">
        <v>59</v>
      </c>
      <c r="J7" s="11" t="s">
        <v>65</v>
      </c>
      <c r="K7" s="11" t="s">
        <v>66</v>
      </c>
      <c r="L7" s="11" t="s">
        <v>67</v>
      </c>
      <c r="M7" s="11" t="s">
        <v>68</v>
      </c>
      <c r="N7" s="11" t="s">
        <v>69</v>
      </c>
      <c r="O7" s="11"/>
      <c r="P7" s="11"/>
      <c r="Q7" s="11"/>
      <c r="R7" s="11"/>
      <c r="S7" s="11"/>
      <c r="T7" s="11"/>
    </row>
    <row r="8" ht="31.6" customHeight="1" spans="1:20">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c r="R8" s="62">
        <v>18</v>
      </c>
      <c r="S8" s="62">
        <v>19</v>
      </c>
      <c r="T8" s="62">
        <v>20</v>
      </c>
    </row>
    <row r="9" ht="31.6" customHeight="1" spans="1:20">
      <c r="A9" s="8" t="s">
        <v>70</v>
      </c>
      <c r="B9" s="8" t="s">
        <v>71</v>
      </c>
      <c r="C9" s="9">
        <v>12424007.87</v>
      </c>
      <c r="D9" s="9">
        <v>12424007.87</v>
      </c>
      <c r="E9" s="9">
        <v>12424007.87</v>
      </c>
      <c r="F9" s="9"/>
      <c r="G9" s="9"/>
      <c r="H9" s="9"/>
      <c r="I9" s="9"/>
      <c r="J9" s="9"/>
      <c r="K9" s="9"/>
      <c r="L9" s="9"/>
      <c r="M9" s="9"/>
      <c r="N9" s="9"/>
      <c r="O9" s="9"/>
      <c r="P9" s="9"/>
      <c r="Q9" s="9"/>
      <c r="R9" s="9"/>
      <c r="S9" s="9"/>
      <c r="T9" s="9"/>
    </row>
    <row r="10" ht="31.6" customHeight="1" spans="1:20">
      <c r="A10" s="10" t="s">
        <v>72</v>
      </c>
      <c r="B10" s="10" t="s">
        <v>71</v>
      </c>
      <c r="C10" s="9">
        <v>12424007.87</v>
      </c>
      <c r="D10" s="9">
        <v>12424007.87</v>
      </c>
      <c r="E10" s="9">
        <v>12424007.87</v>
      </c>
      <c r="F10" s="9"/>
      <c r="G10" s="9"/>
      <c r="H10" s="9"/>
      <c r="I10" s="9"/>
      <c r="J10" s="9"/>
      <c r="K10" s="9"/>
      <c r="L10" s="9"/>
      <c r="M10" s="9"/>
      <c r="N10" s="9"/>
      <c r="O10" s="9"/>
      <c r="P10" s="9"/>
      <c r="Q10" s="9"/>
      <c r="R10" s="9"/>
      <c r="S10" s="9"/>
      <c r="T10" s="9"/>
    </row>
    <row r="11" ht="31.6" customHeight="1" spans="1:20">
      <c r="A11" s="86" t="s">
        <v>57</v>
      </c>
      <c r="B11" s="86"/>
      <c r="C11" s="9">
        <v>12424007.87</v>
      </c>
      <c r="D11" s="9">
        <v>12424007.87</v>
      </c>
      <c r="E11" s="9">
        <v>12424007.87</v>
      </c>
      <c r="F11" s="9"/>
      <c r="G11" s="9"/>
      <c r="H11" s="9"/>
      <c r="I11" s="9"/>
      <c r="J11" s="9"/>
      <c r="K11" s="9"/>
      <c r="L11" s="9"/>
      <c r="M11" s="9"/>
      <c r="N11" s="9"/>
      <c r="O11" s="9"/>
      <c r="P11" s="9"/>
      <c r="Q11" s="9"/>
      <c r="R11" s="9"/>
      <c r="S11" s="9"/>
      <c r="T11" s="9"/>
    </row>
  </sheetData>
  <mergeCells count="21">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pane ySplit="1" topLeftCell="A2" activePane="bottomLeft" state="frozen"/>
      <selection/>
      <selection pane="bottomLeft" activeCell="A1" sqref="A1"/>
    </sheetView>
  </sheetViews>
  <sheetFormatPr defaultColWidth="9" defaultRowHeight="13.5" customHeight="1"/>
  <cols>
    <col min="1" max="1" width="17.4181818181818" customWidth="1"/>
    <col min="2" max="2" width="32" customWidth="1"/>
    <col min="3" max="3" width="28.5727272727273" customWidth="1"/>
    <col min="4" max="15" width="18.4181818181818" customWidth="1"/>
  </cols>
  <sheetData>
    <row r="1" customHeight="1" spans="1:15">
      <c r="A1" s="1"/>
      <c r="B1" s="1"/>
      <c r="C1" s="1"/>
      <c r="D1" s="1"/>
      <c r="E1" s="1"/>
      <c r="F1" s="1"/>
      <c r="G1" s="1"/>
      <c r="H1" s="1"/>
      <c r="I1" s="1"/>
      <c r="J1" s="1"/>
      <c r="K1" s="1"/>
      <c r="L1" s="1"/>
      <c r="M1" s="1"/>
      <c r="N1" s="1"/>
      <c r="O1" s="1"/>
    </row>
    <row r="2" ht="17.5" customHeight="1" spans="1:15">
      <c r="A2" s="70"/>
      <c r="B2" s="70"/>
      <c r="C2" s="70"/>
      <c r="D2" s="70"/>
      <c r="E2" s="70"/>
      <c r="F2" s="70"/>
      <c r="G2" s="70"/>
      <c r="H2" s="70"/>
      <c r="I2" s="70"/>
      <c r="J2" s="70"/>
      <c r="K2" s="70"/>
      <c r="L2" s="70"/>
      <c r="M2" s="70"/>
      <c r="N2" s="70"/>
      <c r="O2" s="3" t="s">
        <v>73</v>
      </c>
    </row>
    <row r="3" ht="30.75" customHeight="1" spans="1:15">
      <c r="A3" s="15" t="str">
        <f>"2025"&amp;"年部门支出预算表"</f>
        <v>2025年部门支出预算表</v>
      </c>
      <c r="B3" s="15"/>
      <c r="C3" s="15"/>
      <c r="D3" s="15"/>
      <c r="E3" s="15"/>
      <c r="F3" s="15"/>
      <c r="G3" s="15"/>
      <c r="H3" s="15"/>
      <c r="I3" s="15"/>
      <c r="J3" s="15"/>
      <c r="K3" s="15"/>
      <c r="L3" s="15"/>
      <c r="M3" s="15"/>
      <c r="N3" s="15"/>
      <c r="O3" s="15"/>
    </row>
    <row r="4" customHeight="1" spans="1:15">
      <c r="A4" s="5" t="str">
        <f>"单位名称："&amp;"楚雄彝族自治州司法局"</f>
        <v>单位名称：楚雄彝族自治州司法局</v>
      </c>
      <c r="B4" s="5"/>
      <c r="C4" s="3" t="s">
        <v>54</v>
      </c>
      <c r="D4" s="3"/>
      <c r="E4" s="3"/>
      <c r="F4" s="3"/>
      <c r="G4" s="3"/>
      <c r="H4" s="3"/>
      <c r="I4" s="3"/>
      <c r="J4" s="3"/>
      <c r="K4" s="3"/>
      <c r="L4" s="3"/>
      <c r="M4" s="3"/>
      <c r="N4" s="3"/>
      <c r="O4" s="3"/>
    </row>
    <row r="5" customHeight="1" spans="1:15">
      <c r="A5" s="11" t="s">
        <v>74</v>
      </c>
      <c r="B5" s="11" t="s">
        <v>75</v>
      </c>
      <c r="C5" s="11" t="s">
        <v>57</v>
      </c>
      <c r="D5" s="11" t="s">
        <v>60</v>
      </c>
      <c r="E5" s="11"/>
      <c r="F5" s="11"/>
      <c r="G5" s="11" t="s">
        <v>61</v>
      </c>
      <c r="H5" s="11" t="s">
        <v>62</v>
      </c>
      <c r="I5" s="11" t="s">
        <v>76</v>
      </c>
      <c r="J5" s="11" t="s">
        <v>64</v>
      </c>
      <c r="K5" s="11"/>
      <c r="L5" s="11"/>
      <c r="M5" s="11"/>
      <c r="N5" s="11"/>
      <c r="O5" s="11"/>
    </row>
    <row r="6" ht="27.75" customHeight="1" spans="1:15">
      <c r="A6" s="11"/>
      <c r="B6" s="11"/>
      <c r="C6" s="11"/>
      <c r="D6" s="11" t="s">
        <v>59</v>
      </c>
      <c r="E6" s="11" t="s">
        <v>77</v>
      </c>
      <c r="F6" s="11" t="s">
        <v>78</v>
      </c>
      <c r="G6" s="11"/>
      <c r="H6" s="11"/>
      <c r="I6" s="11"/>
      <c r="J6" s="11" t="s">
        <v>59</v>
      </c>
      <c r="K6" s="11" t="s">
        <v>79</v>
      </c>
      <c r="L6" s="11" t="s">
        <v>80</v>
      </c>
      <c r="M6" s="11" t="s">
        <v>81</v>
      </c>
      <c r="N6" s="11" t="s">
        <v>82</v>
      </c>
      <c r="O6" s="11" t="s">
        <v>83</v>
      </c>
    </row>
    <row r="7" ht="20.35" customHeight="1" spans="1:15">
      <c r="A7" s="81" t="s">
        <v>84</v>
      </c>
      <c r="B7" s="81" t="s">
        <v>85</v>
      </c>
      <c r="C7" s="81" t="s">
        <v>86</v>
      </c>
      <c r="D7" s="82" t="s">
        <v>87</v>
      </c>
      <c r="E7" s="82" t="s">
        <v>88</v>
      </c>
      <c r="F7" s="82" t="s">
        <v>89</v>
      </c>
      <c r="G7" s="82" t="s">
        <v>90</v>
      </c>
      <c r="H7" s="82" t="s">
        <v>91</v>
      </c>
      <c r="I7" s="82" t="s">
        <v>92</v>
      </c>
      <c r="J7" s="82" t="s">
        <v>93</v>
      </c>
      <c r="K7" s="82" t="s">
        <v>94</v>
      </c>
      <c r="L7" s="82" t="s">
        <v>95</v>
      </c>
      <c r="M7" s="82" t="s">
        <v>96</v>
      </c>
      <c r="N7" s="81" t="s">
        <v>97</v>
      </c>
      <c r="O7" s="87">
        <v>15</v>
      </c>
    </row>
    <row r="8" ht="24" customHeight="1" spans="1:15">
      <c r="A8" s="8" t="s">
        <v>98</v>
      </c>
      <c r="B8" s="83" t="s">
        <v>99</v>
      </c>
      <c r="C8" s="9">
        <v>9271396.19</v>
      </c>
      <c r="D8" s="9">
        <v>9271396.19</v>
      </c>
      <c r="E8" s="9">
        <v>7864896.19</v>
      </c>
      <c r="F8" s="9">
        <v>1406500</v>
      </c>
      <c r="G8" s="9"/>
      <c r="H8" s="9"/>
      <c r="I8" s="9"/>
      <c r="J8" s="9"/>
      <c r="K8" s="9"/>
      <c r="L8" s="9"/>
      <c r="M8" s="9"/>
      <c r="N8" s="9"/>
      <c r="O8" s="9"/>
    </row>
    <row r="9" ht="24" customHeight="1" spans="1:15">
      <c r="A9" s="10" t="s">
        <v>100</v>
      </c>
      <c r="B9" s="84" t="s">
        <v>101</v>
      </c>
      <c r="C9" s="9">
        <v>9271396.19</v>
      </c>
      <c r="D9" s="9">
        <v>9271396.19</v>
      </c>
      <c r="E9" s="9">
        <v>7864896.19</v>
      </c>
      <c r="F9" s="9">
        <v>1406500</v>
      </c>
      <c r="G9" s="9"/>
      <c r="H9" s="9"/>
      <c r="I9" s="9"/>
      <c r="J9" s="9"/>
      <c r="K9" s="9"/>
      <c r="L9" s="9"/>
      <c r="M9" s="9"/>
      <c r="N9" s="9"/>
      <c r="O9" s="9"/>
    </row>
    <row r="10" ht="24" customHeight="1" spans="1:15">
      <c r="A10" s="69" t="s">
        <v>102</v>
      </c>
      <c r="B10" s="85" t="s">
        <v>103</v>
      </c>
      <c r="C10" s="9">
        <v>7864896.19</v>
      </c>
      <c r="D10" s="9">
        <v>7864896.19</v>
      </c>
      <c r="E10" s="9">
        <v>7864896.19</v>
      </c>
      <c r="F10" s="9"/>
      <c r="G10" s="9"/>
      <c r="H10" s="9"/>
      <c r="I10" s="9"/>
      <c r="J10" s="9"/>
      <c r="K10" s="9"/>
      <c r="L10" s="9"/>
      <c r="M10" s="9"/>
      <c r="N10" s="9"/>
      <c r="O10" s="9"/>
    </row>
    <row r="11" ht="24" customHeight="1" spans="1:15">
      <c r="A11" s="69" t="s">
        <v>104</v>
      </c>
      <c r="B11" s="85" t="s">
        <v>105</v>
      </c>
      <c r="C11" s="9">
        <v>69400</v>
      </c>
      <c r="D11" s="9">
        <v>69400</v>
      </c>
      <c r="E11" s="9"/>
      <c r="F11" s="9">
        <v>69400</v>
      </c>
      <c r="G11" s="9"/>
      <c r="H11" s="9"/>
      <c r="I11" s="9"/>
      <c r="J11" s="9"/>
      <c r="K11" s="9"/>
      <c r="L11" s="9"/>
      <c r="M11" s="9"/>
      <c r="N11" s="9"/>
      <c r="O11" s="9"/>
    </row>
    <row r="12" ht="24" customHeight="1" spans="1:15">
      <c r="A12" s="69" t="s">
        <v>106</v>
      </c>
      <c r="B12" s="85" t="s">
        <v>107</v>
      </c>
      <c r="C12" s="9"/>
      <c r="D12" s="9"/>
      <c r="E12" s="9"/>
      <c r="F12" s="9"/>
      <c r="G12" s="9"/>
      <c r="H12" s="9"/>
      <c r="I12" s="9"/>
      <c r="J12" s="9"/>
      <c r="K12" s="9"/>
      <c r="L12" s="9"/>
      <c r="M12" s="9"/>
      <c r="N12" s="9"/>
      <c r="O12" s="9"/>
    </row>
    <row r="13" ht="24" customHeight="1" spans="1:15">
      <c r="A13" s="69" t="s">
        <v>108</v>
      </c>
      <c r="B13" s="85" t="s">
        <v>109</v>
      </c>
      <c r="C13" s="9">
        <v>175000</v>
      </c>
      <c r="D13" s="9">
        <v>175000</v>
      </c>
      <c r="E13" s="9"/>
      <c r="F13" s="9">
        <v>175000</v>
      </c>
      <c r="G13" s="9"/>
      <c r="H13" s="9"/>
      <c r="I13" s="9"/>
      <c r="J13" s="9"/>
      <c r="K13" s="9"/>
      <c r="L13" s="9"/>
      <c r="M13" s="9"/>
      <c r="N13" s="9"/>
      <c r="O13" s="9"/>
    </row>
    <row r="14" ht="24" customHeight="1" spans="1:15">
      <c r="A14" s="69" t="s">
        <v>110</v>
      </c>
      <c r="B14" s="85" t="s">
        <v>111</v>
      </c>
      <c r="C14" s="9"/>
      <c r="D14" s="9"/>
      <c r="E14" s="9"/>
      <c r="F14" s="9"/>
      <c r="G14" s="9"/>
      <c r="H14" s="9"/>
      <c r="I14" s="9"/>
      <c r="J14" s="9"/>
      <c r="K14" s="9"/>
      <c r="L14" s="9"/>
      <c r="M14" s="9"/>
      <c r="N14" s="9"/>
      <c r="O14" s="9"/>
    </row>
    <row r="15" ht="24" customHeight="1" spans="1:15">
      <c r="A15" s="69" t="s">
        <v>112</v>
      </c>
      <c r="B15" s="85" t="s">
        <v>113</v>
      </c>
      <c r="C15" s="9">
        <v>662100</v>
      </c>
      <c r="D15" s="9">
        <v>662100</v>
      </c>
      <c r="E15" s="9"/>
      <c r="F15" s="9">
        <v>662100</v>
      </c>
      <c r="G15" s="9"/>
      <c r="H15" s="9"/>
      <c r="I15" s="9"/>
      <c r="J15" s="9"/>
      <c r="K15" s="9"/>
      <c r="L15" s="9"/>
      <c r="M15" s="9"/>
      <c r="N15" s="9"/>
      <c r="O15" s="9"/>
    </row>
    <row r="16" ht="24" customHeight="1" spans="1:15">
      <c r="A16" s="69" t="s">
        <v>114</v>
      </c>
      <c r="B16" s="85" t="s">
        <v>115</v>
      </c>
      <c r="C16" s="9">
        <v>200000</v>
      </c>
      <c r="D16" s="9">
        <v>200000</v>
      </c>
      <c r="E16" s="9"/>
      <c r="F16" s="9">
        <v>200000</v>
      </c>
      <c r="G16" s="9"/>
      <c r="H16" s="9"/>
      <c r="I16" s="9"/>
      <c r="J16" s="9"/>
      <c r="K16" s="9"/>
      <c r="L16" s="9"/>
      <c r="M16" s="9"/>
      <c r="N16" s="9"/>
      <c r="O16" s="9"/>
    </row>
    <row r="17" ht="24" customHeight="1" spans="1:15">
      <c r="A17" s="69" t="s">
        <v>116</v>
      </c>
      <c r="B17" s="85" t="s">
        <v>117</v>
      </c>
      <c r="C17" s="9">
        <v>100000</v>
      </c>
      <c r="D17" s="9">
        <v>100000</v>
      </c>
      <c r="E17" s="9"/>
      <c r="F17" s="9">
        <v>100000</v>
      </c>
      <c r="G17" s="9"/>
      <c r="H17" s="9"/>
      <c r="I17" s="9"/>
      <c r="J17" s="9"/>
      <c r="K17" s="9"/>
      <c r="L17" s="9"/>
      <c r="M17" s="9"/>
      <c r="N17" s="9"/>
      <c r="O17" s="9"/>
    </row>
    <row r="18" ht="24" customHeight="1" spans="1:15">
      <c r="A18" s="69" t="s">
        <v>118</v>
      </c>
      <c r="B18" s="85" t="s">
        <v>119</v>
      </c>
      <c r="C18" s="9">
        <v>200000</v>
      </c>
      <c r="D18" s="9">
        <v>200000</v>
      </c>
      <c r="E18" s="9"/>
      <c r="F18" s="9">
        <v>200000</v>
      </c>
      <c r="G18" s="9"/>
      <c r="H18" s="9"/>
      <c r="I18" s="9"/>
      <c r="J18" s="9"/>
      <c r="K18" s="9"/>
      <c r="L18" s="9"/>
      <c r="M18" s="9"/>
      <c r="N18" s="9"/>
      <c r="O18" s="9"/>
    </row>
    <row r="19" ht="24" customHeight="1" spans="1:15">
      <c r="A19" s="69" t="s">
        <v>120</v>
      </c>
      <c r="B19" s="85" t="s">
        <v>121</v>
      </c>
      <c r="C19" s="9"/>
      <c r="D19" s="9"/>
      <c r="E19" s="9"/>
      <c r="F19" s="9"/>
      <c r="G19" s="9"/>
      <c r="H19" s="9"/>
      <c r="I19" s="9"/>
      <c r="J19" s="9"/>
      <c r="K19" s="9"/>
      <c r="L19" s="9"/>
      <c r="M19" s="9"/>
      <c r="N19" s="9"/>
      <c r="O19" s="9"/>
    </row>
    <row r="20" ht="24" customHeight="1" spans="1:15">
      <c r="A20" s="8" t="s">
        <v>122</v>
      </c>
      <c r="B20" s="83" t="s">
        <v>123</v>
      </c>
      <c r="C20" s="9">
        <v>1871069.99</v>
      </c>
      <c r="D20" s="9">
        <v>1871069.99</v>
      </c>
      <c r="E20" s="9">
        <v>1865069.99</v>
      </c>
      <c r="F20" s="9">
        <v>6000</v>
      </c>
      <c r="G20" s="9"/>
      <c r="H20" s="9"/>
      <c r="I20" s="9"/>
      <c r="J20" s="9"/>
      <c r="K20" s="9"/>
      <c r="L20" s="9"/>
      <c r="M20" s="9"/>
      <c r="N20" s="9"/>
      <c r="O20" s="9"/>
    </row>
    <row r="21" ht="24" customHeight="1" spans="1:15">
      <c r="A21" s="10" t="s">
        <v>124</v>
      </c>
      <c r="B21" s="84" t="s">
        <v>125</v>
      </c>
      <c r="C21" s="9">
        <v>1871069.99</v>
      </c>
      <c r="D21" s="9">
        <v>1871069.99</v>
      </c>
      <c r="E21" s="9">
        <v>1865069.99</v>
      </c>
      <c r="F21" s="9">
        <v>6000</v>
      </c>
      <c r="G21" s="9"/>
      <c r="H21" s="9"/>
      <c r="I21" s="9"/>
      <c r="J21" s="9"/>
      <c r="K21" s="9"/>
      <c r="L21" s="9"/>
      <c r="M21" s="9"/>
      <c r="N21" s="9"/>
      <c r="O21" s="9"/>
    </row>
    <row r="22" ht="24" customHeight="1" spans="1:15">
      <c r="A22" s="69" t="s">
        <v>126</v>
      </c>
      <c r="B22" s="85" t="s">
        <v>127</v>
      </c>
      <c r="C22" s="9">
        <v>973837.8</v>
      </c>
      <c r="D22" s="9">
        <v>973837.8</v>
      </c>
      <c r="E22" s="9">
        <v>967837.8</v>
      </c>
      <c r="F22" s="9">
        <v>6000</v>
      </c>
      <c r="G22" s="9"/>
      <c r="H22" s="9"/>
      <c r="I22" s="9"/>
      <c r="J22" s="9"/>
      <c r="K22" s="9"/>
      <c r="L22" s="9"/>
      <c r="M22" s="9"/>
      <c r="N22" s="9"/>
      <c r="O22" s="9"/>
    </row>
    <row r="23" ht="24" customHeight="1" spans="1:15">
      <c r="A23" s="69" t="s">
        <v>128</v>
      </c>
      <c r="B23" s="85" t="s">
        <v>129</v>
      </c>
      <c r="C23" s="9">
        <v>842150.07</v>
      </c>
      <c r="D23" s="9">
        <v>842150.07</v>
      </c>
      <c r="E23" s="9">
        <v>842150.07</v>
      </c>
      <c r="F23" s="9"/>
      <c r="G23" s="9"/>
      <c r="H23" s="9"/>
      <c r="I23" s="9"/>
      <c r="J23" s="9"/>
      <c r="K23" s="9"/>
      <c r="L23" s="9"/>
      <c r="M23" s="9"/>
      <c r="N23" s="9"/>
      <c r="O23" s="9"/>
    </row>
    <row r="24" ht="24" customHeight="1" spans="1:15">
      <c r="A24" s="69" t="s">
        <v>130</v>
      </c>
      <c r="B24" s="85" t="s">
        <v>131</v>
      </c>
      <c r="C24" s="9">
        <v>55082.12</v>
      </c>
      <c r="D24" s="9">
        <v>55082.12</v>
      </c>
      <c r="E24" s="9">
        <v>55082.12</v>
      </c>
      <c r="F24" s="9"/>
      <c r="G24" s="9"/>
      <c r="H24" s="9"/>
      <c r="I24" s="9"/>
      <c r="J24" s="9"/>
      <c r="K24" s="9"/>
      <c r="L24" s="9"/>
      <c r="M24" s="9"/>
      <c r="N24" s="9"/>
      <c r="O24" s="9"/>
    </row>
    <row r="25" ht="24" customHeight="1" spans="1:15">
      <c r="A25" s="8" t="s">
        <v>132</v>
      </c>
      <c r="B25" s="83" t="s">
        <v>133</v>
      </c>
      <c r="C25" s="9">
        <v>596973.13</v>
      </c>
      <c r="D25" s="9">
        <v>596973.13</v>
      </c>
      <c r="E25" s="9">
        <v>596973.13</v>
      </c>
      <c r="F25" s="9"/>
      <c r="G25" s="9"/>
      <c r="H25" s="9"/>
      <c r="I25" s="9"/>
      <c r="J25" s="9"/>
      <c r="K25" s="9"/>
      <c r="L25" s="9"/>
      <c r="M25" s="9"/>
      <c r="N25" s="9"/>
      <c r="O25" s="9"/>
    </row>
    <row r="26" ht="24" customHeight="1" spans="1:15">
      <c r="A26" s="10" t="s">
        <v>134</v>
      </c>
      <c r="B26" s="84" t="s">
        <v>135</v>
      </c>
      <c r="C26" s="9">
        <v>596973.13</v>
      </c>
      <c r="D26" s="9">
        <v>596973.13</v>
      </c>
      <c r="E26" s="9">
        <v>596973.13</v>
      </c>
      <c r="F26" s="9"/>
      <c r="G26" s="9"/>
      <c r="H26" s="9"/>
      <c r="I26" s="9"/>
      <c r="J26" s="9"/>
      <c r="K26" s="9"/>
      <c r="L26" s="9"/>
      <c r="M26" s="9"/>
      <c r="N26" s="9"/>
      <c r="O26" s="9"/>
    </row>
    <row r="27" ht="24" customHeight="1" spans="1:15">
      <c r="A27" s="69" t="s">
        <v>136</v>
      </c>
      <c r="B27" s="85" t="s">
        <v>137</v>
      </c>
      <c r="C27" s="9">
        <v>253216.7</v>
      </c>
      <c r="D27" s="9">
        <v>253216.7</v>
      </c>
      <c r="E27" s="9">
        <v>253216.7</v>
      </c>
      <c r="F27" s="9"/>
      <c r="G27" s="9"/>
      <c r="H27" s="9"/>
      <c r="I27" s="9"/>
      <c r="J27" s="9"/>
      <c r="K27" s="9"/>
      <c r="L27" s="9"/>
      <c r="M27" s="9"/>
      <c r="N27" s="9"/>
      <c r="O27" s="9"/>
    </row>
    <row r="28" ht="24" customHeight="1" spans="1:15">
      <c r="A28" s="69" t="s">
        <v>138</v>
      </c>
      <c r="B28" s="85" t="s">
        <v>139</v>
      </c>
      <c r="C28" s="9">
        <v>27789.08</v>
      </c>
      <c r="D28" s="9">
        <v>27789.08</v>
      </c>
      <c r="E28" s="9">
        <v>27789.08</v>
      </c>
      <c r="F28" s="9"/>
      <c r="G28" s="9"/>
      <c r="H28" s="9"/>
      <c r="I28" s="9"/>
      <c r="J28" s="9"/>
      <c r="K28" s="9"/>
      <c r="L28" s="9"/>
      <c r="M28" s="9"/>
      <c r="N28" s="9"/>
      <c r="O28" s="9"/>
    </row>
    <row r="29" ht="24" customHeight="1" spans="1:15">
      <c r="A29" s="69" t="s">
        <v>140</v>
      </c>
      <c r="B29" s="85" t="s">
        <v>141</v>
      </c>
      <c r="C29" s="9">
        <v>293007.35</v>
      </c>
      <c r="D29" s="9">
        <v>293007.35</v>
      </c>
      <c r="E29" s="9">
        <v>293007.35</v>
      </c>
      <c r="F29" s="9"/>
      <c r="G29" s="9"/>
      <c r="H29" s="9"/>
      <c r="I29" s="9"/>
      <c r="J29" s="9"/>
      <c r="K29" s="9"/>
      <c r="L29" s="9"/>
      <c r="M29" s="9"/>
      <c r="N29" s="9"/>
      <c r="O29" s="9"/>
    </row>
    <row r="30" ht="24" customHeight="1" spans="1:15">
      <c r="A30" s="69" t="s">
        <v>142</v>
      </c>
      <c r="B30" s="85" t="s">
        <v>143</v>
      </c>
      <c r="C30" s="9">
        <v>22960</v>
      </c>
      <c r="D30" s="9">
        <v>22960</v>
      </c>
      <c r="E30" s="9">
        <v>22960</v>
      </c>
      <c r="F30" s="9"/>
      <c r="G30" s="9"/>
      <c r="H30" s="9"/>
      <c r="I30" s="9"/>
      <c r="J30" s="9"/>
      <c r="K30" s="9"/>
      <c r="L30" s="9"/>
      <c r="M30" s="9"/>
      <c r="N30" s="9"/>
      <c r="O30" s="9"/>
    </row>
    <row r="31" ht="24" customHeight="1" spans="1:15">
      <c r="A31" s="8" t="s">
        <v>144</v>
      </c>
      <c r="B31" s="83" t="s">
        <v>145</v>
      </c>
      <c r="C31" s="9">
        <v>684568.56</v>
      </c>
      <c r="D31" s="9">
        <v>684568.56</v>
      </c>
      <c r="E31" s="9">
        <v>684568.56</v>
      </c>
      <c r="F31" s="9"/>
      <c r="G31" s="9"/>
      <c r="H31" s="9"/>
      <c r="I31" s="9"/>
      <c r="J31" s="9"/>
      <c r="K31" s="9"/>
      <c r="L31" s="9"/>
      <c r="M31" s="9"/>
      <c r="N31" s="9"/>
      <c r="O31" s="9"/>
    </row>
    <row r="32" ht="24" customHeight="1" spans="1:15">
      <c r="A32" s="10" t="s">
        <v>146</v>
      </c>
      <c r="B32" s="84" t="s">
        <v>147</v>
      </c>
      <c r="C32" s="9">
        <v>684568.56</v>
      </c>
      <c r="D32" s="9">
        <v>684568.56</v>
      </c>
      <c r="E32" s="9">
        <v>684568.56</v>
      </c>
      <c r="F32" s="9"/>
      <c r="G32" s="9"/>
      <c r="H32" s="9"/>
      <c r="I32" s="9"/>
      <c r="J32" s="9"/>
      <c r="K32" s="9"/>
      <c r="L32" s="9"/>
      <c r="M32" s="9"/>
      <c r="N32" s="9"/>
      <c r="O32" s="9"/>
    </row>
    <row r="33" ht="24" customHeight="1" spans="1:15">
      <c r="A33" s="69" t="s">
        <v>148</v>
      </c>
      <c r="B33" s="85" t="s">
        <v>149</v>
      </c>
      <c r="C33" s="9">
        <v>684568.56</v>
      </c>
      <c r="D33" s="9">
        <v>684568.56</v>
      </c>
      <c r="E33" s="9">
        <v>684568.56</v>
      </c>
      <c r="F33" s="9"/>
      <c r="G33" s="9"/>
      <c r="H33" s="9"/>
      <c r="I33" s="9"/>
      <c r="J33" s="9"/>
      <c r="K33" s="9"/>
      <c r="L33" s="9"/>
      <c r="M33" s="9"/>
      <c r="N33" s="9"/>
      <c r="O33" s="9"/>
    </row>
    <row r="34" ht="24" customHeight="1" spans="1:15">
      <c r="A34" s="8" t="s">
        <v>150</v>
      </c>
      <c r="B34" s="83" t="s">
        <v>151</v>
      </c>
      <c r="C34" s="9"/>
      <c r="D34" s="9"/>
      <c r="E34" s="9"/>
      <c r="F34" s="9"/>
      <c r="G34" s="9"/>
      <c r="H34" s="9"/>
      <c r="I34" s="9"/>
      <c r="J34" s="9"/>
      <c r="K34" s="9"/>
      <c r="L34" s="9"/>
      <c r="M34" s="9"/>
      <c r="N34" s="9"/>
      <c r="O34" s="9"/>
    </row>
    <row r="35" ht="24" customHeight="1" spans="1:15">
      <c r="A35" s="10" t="s">
        <v>152</v>
      </c>
      <c r="B35" s="84" t="s">
        <v>153</v>
      </c>
      <c r="C35" s="9"/>
      <c r="D35" s="9"/>
      <c r="E35" s="9"/>
      <c r="F35" s="9"/>
      <c r="G35" s="9"/>
      <c r="H35" s="9"/>
      <c r="I35" s="9"/>
      <c r="J35" s="9"/>
      <c r="K35" s="9"/>
      <c r="L35" s="9"/>
      <c r="M35" s="9"/>
      <c r="N35" s="9"/>
      <c r="O35" s="9"/>
    </row>
    <row r="36" ht="24" customHeight="1" spans="1:15">
      <c r="A36" s="69" t="s">
        <v>154</v>
      </c>
      <c r="B36" s="85" t="s">
        <v>155</v>
      </c>
      <c r="C36" s="9"/>
      <c r="D36" s="9"/>
      <c r="E36" s="9"/>
      <c r="F36" s="9"/>
      <c r="G36" s="9"/>
      <c r="H36" s="9"/>
      <c r="I36" s="9"/>
      <c r="J36" s="9"/>
      <c r="K36" s="9"/>
      <c r="L36" s="9"/>
      <c r="M36" s="9"/>
      <c r="N36" s="9"/>
      <c r="O36" s="9"/>
    </row>
    <row r="37" ht="29.35" customHeight="1" spans="1:15">
      <c r="A37" s="86" t="s">
        <v>57</v>
      </c>
      <c r="B37" s="86"/>
      <c r="C37" s="9">
        <v>12424007.87</v>
      </c>
      <c r="D37" s="9">
        <v>12424007.87</v>
      </c>
      <c r="E37" s="9">
        <v>11011507.87</v>
      </c>
      <c r="F37" s="9">
        <v>1412500</v>
      </c>
      <c r="G37" s="9"/>
      <c r="H37" s="9"/>
      <c r="I37" s="9"/>
      <c r="J37" s="9"/>
      <c r="K37" s="9"/>
      <c r="L37" s="9"/>
      <c r="M37" s="9"/>
      <c r="N37" s="9"/>
      <c r="O37" s="9"/>
    </row>
  </sheetData>
  <mergeCells count="12">
    <mergeCell ref="A3:O3"/>
    <mergeCell ref="A4:B4"/>
    <mergeCell ref="C4:O4"/>
    <mergeCell ref="D5:F5"/>
    <mergeCell ref="J5:O5"/>
    <mergeCell ref="A37:B37"/>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2" activePane="bottomLeft" state="frozen"/>
      <selection/>
      <selection pane="bottomLeft" activeCell="A1" sqref="A1"/>
    </sheetView>
  </sheetViews>
  <sheetFormatPr defaultColWidth="9" defaultRowHeight="13.5" customHeight="1" outlineLevelCol="3"/>
  <cols>
    <col min="1" max="1" width="35.1181818181818" customWidth="1"/>
    <col min="2" max="2" width="29.8454545454545" customWidth="1"/>
    <col min="3" max="3" width="34.1181818181818" customWidth="1"/>
    <col min="4" max="4" width="27.2727272727273" customWidth="1"/>
  </cols>
  <sheetData>
    <row r="1" customHeight="1" spans="1:4">
      <c r="A1" s="1"/>
      <c r="B1" s="1"/>
      <c r="C1" s="1"/>
      <c r="D1" s="1"/>
    </row>
    <row r="2" ht="13.15" customHeight="1" spans="1:4">
      <c r="A2" s="20" t="s">
        <v>156</v>
      </c>
      <c r="B2" s="20"/>
      <c r="C2" s="20"/>
      <c r="D2" s="20"/>
    </row>
    <row r="3" ht="43.15" customHeight="1" spans="1:4">
      <c r="A3" s="15" t="str">
        <f>"2025"&amp;"年部门财政拨款收支预算总表"</f>
        <v>2025年部门财政拨款收支预算总表</v>
      </c>
      <c r="B3" s="15"/>
      <c r="C3" s="15"/>
      <c r="D3" s="15"/>
    </row>
    <row r="4" customHeight="1" spans="1:4">
      <c r="A4" s="5" t="str">
        <f>"单位名称："&amp;"楚雄彝族自治州司法局"</f>
        <v>单位名称：楚雄彝族自治州司法局</v>
      </c>
      <c r="B4" s="5"/>
      <c r="C4" s="70"/>
      <c r="D4" s="3" t="s">
        <v>54</v>
      </c>
    </row>
    <row r="5" customHeight="1" spans="1:4">
      <c r="A5" s="71" t="s">
        <v>157</v>
      </c>
      <c r="B5" s="71"/>
      <c r="C5" s="71" t="s">
        <v>158</v>
      </c>
      <c r="D5" s="71"/>
    </row>
    <row r="6" ht="42" customHeight="1" spans="1:4">
      <c r="A6" s="71" t="s">
        <v>5</v>
      </c>
      <c r="B6" s="71" t="str">
        <f t="shared" ref="B6:D6" si="0">"2025"&amp;"年预算数"</f>
        <v>2025年预算数</v>
      </c>
      <c r="C6" s="6" t="s">
        <v>159</v>
      </c>
      <c r="D6" s="71" t="str">
        <f t="shared" si="0"/>
        <v>2025年预算数</v>
      </c>
    </row>
    <row r="7" ht="24.1" customHeight="1" spans="1:4">
      <c r="A7" s="72" t="s">
        <v>160</v>
      </c>
      <c r="B7" s="9">
        <v>12424007.87</v>
      </c>
      <c r="C7" s="73" t="s">
        <v>161</v>
      </c>
      <c r="D7" s="9">
        <v>12424007.87</v>
      </c>
    </row>
    <row r="8" ht="24.1" customHeight="1" spans="1:4">
      <c r="A8" s="72" t="s">
        <v>162</v>
      </c>
      <c r="B8" s="9">
        <v>12424007.87</v>
      </c>
      <c r="C8" s="73" t="s">
        <v>163</v>
      </c>
      <c r="D8" s="9"/>
    </row>
    <row r="9" ht="24.1" customHeight="1" spans="1:4">
      <c r="A9" s="72" t="s">
        <v>164</v>
      </c>
      <c r="B9" s="9"/>
      <c r="C9" s="73" t="s">
        <v>165</v>
      </c>
      <c r="D9" s="9"/>
    </row>
    <row r="10" ht="24.1" customHeight="1" spans="1:4">
      <c r="A10" s="72" t="s">
        <v>166</v>
      </c>
      <c r="B10" s="9"/>
      <c r="C10" s="73" t="s">
        <v>167</v>
      </c>
      <c r="D10" s="9"/>
    </row>
    <row r="11" ht="24.1" customHeight="1" spans="1:4">
      <c r="A11" s="72" t="s">
        <v>168</v>
      </c>
      <c r="B11" s="9"/>
      <c r="C11" s="73" t="s">
        <v>169</v>
      </c>
      <c r="D11" s="9">
        <v>9271396.19</v>
      </c>
    </row>
    <row r="12" ht="24.1" customHeight="1" spans="1:4">
      <c r="A12" s="72" t="s">
        <v>162</v>
      </c>
      <c r="B12" s="9"/>
      <c r="C12" s="73" t="s">
        <v>170</v>
      </c>
      <c r="D12" s="9"/>
    </row>
    <row r="13" ht="24.1" customHeight="1" spans="1:4">
      <c r="A13" s="74" t="s">
        <v>164</v>
      </c>
      <c r="B13" s="9"/>
      <c r="C13" s="75" t="s">
        <v>171</v>
      </c>
      <c r="D13" s="9"/>
    </row>
    <row r="14" ht="24.1" customHeight="1" spans="1:4">
      <c r="A14" s="74" t="s">
        <v>166</v>
      </c>
      <c r="B14" s="9"/>
      <c r="C14" s="75" t="s">
        <v>172</v>
      </c>
      <c r="D14" s="9"/>
    </row>
    <row r="15" ht="24.1" customHeight="1" spans="1:4">
      <c r="A15" s="76"/>
      <c r="B15" s="9"/>
      <c r="C15" s="75" t="s">
        <v>173</v>
      </c>
      <c r="D15" s="9">
        <v>1871069.99</v>
      </c>
    </row>
    <row r="16" ht="24.1" customHeight="1" spans="1:4">
      <c r="A16" s="76"/>
      <c r="B16" s="9"/>
      <c r="C16" s="75" t="s">
        <v>174</v>
      </c>
      <c r="D16" s="9"/>
    </row>
    <row r="17" ht="24.1" customHeight="1" spans="1:4">
      <c r="A17" s="76"/>
      <c r="B17" s="9"/>
      <c r="C17" s="75" t="s">
        <v>175</v>
      </c>
      <c r="D17" s="9">
        <v>596973.13</v>
      </c>
    </row>
    <row r="18" ht="24.1" customHeight="1" spans="1:4">
      <c r="A18" s="76"/>
      <c r="B18" s="9"/>
      <c r="C18" s="75" t="s">
        <v>176</v>
      </c>
      <c r="D18" s="9"/>
    </row>
    <row r="19" ht="24.1" customHeight="1" spans="1:4">
      <c r="A19" s="76"/>
      <c r="B19" s="9"/>
      <c r="C19" s="75" t="s">
        <v>177</v>
      </c>
      <c r="D19" s="9"/>
    </row>
    <row r="20" ht="24.1" customHeight="1" spans="1:4">
      <c r="A20" s="76"/>
      <c r="B20" s="9"/>
      <c r="C20" s="75" t="s">
        <v>178</v>
      </c>
      <c r="D20" s="9"/>
    </row>
    <row r="21" ht="24.1" customHeight="1" spans="1:4">
      <c r="A21" s="76"/>
      <c r="B21" s="9"/>
      <c r="C21" s="75" t="s">
        <v>179</v>
      </c>
      <c r="D21" s="9"/>
    </row>
    <row r="22" ht="24.1" customHeight="1" spans="1:4">
      <c r="A22" s="76"/>
      <c r="B22" s="9"/>
      <c r="C22" s="75" t="s">
        <v>180</v>
      </c>
      <c r="D22" s="9"/>
    </row>
    <row r="23" ht="24.1" customHeight="1" spans="1:4">
      <c r="A23" s="76"/>
      <c r="B23" s="9"/>
      <c r="C23" s="75" t="s">
        <v>181</v>
      </c>
      <c r="D23" s="9"/>
    </row>
    <row r="24" ht="24.1" customHeight="1" spans="1:4">
      <c r="A24" s="76"/>
      <c r="B24" s="9"/>
      <c r="C24" s="75" t="s">
        <v>182</v>
      </c>
      <c r="D24" s="9"/>
    </row>
    <row r="25" ht="24.1" customHeight="1" spans="1:4">
      <c r="A25" s="76"/>
      <c r="B25" s="9"/>
      <c r="C25" s="75" t="s">
        <v>183</v>
      </c>
      <c r="D25" s="9"/>
    </row>
    <row r="26" ht="24.1" customHeight="1" spans="1:4">
      <c r="A26" s="76"/>
      <c r="B26" s="9"/>
      <c r="C26" s="75" t="s">
        <v>184</v>
      </c>
      <c r="D26" s="9"/>
    </row>
    <row r="27" ht="24.1" customHeight="1" spans="1:4">
      <c r="A27" s="76"/>
      <c r="B27" s="9"/>
      <c r="C27" s="75" t="s">
        <v>185</v>
      </c>
      <c r="D27" s="9">
        <v>684568.56</v>
      </c>
    </row>
    <row r="28" ht="24.1" customHeight="1" spans="1:4">
      <c r="A28" s="76"/>
      <c r="B28" s="9"/>
      <c r="C28" s="75" t="s">
        <v>186</v>
      </c>
      <c r="D28" s="9"/>
    </row>
    <row r="29" ht="24.1" customHeight="1" spans="1:4">
      <c r="A29" s="76"/>
      <c r="B29" s="9"/>
      <c r="C29" s="75" t="s">
        <v>187</v>
      </c>
      <c r="D29" s="9"/>
    </row>
    <row r="30" ht="24.1" customHeight="1" spans="1:4">
      <c r="A30" s="76"/>
      <c r="B30" s="9"/>
      <c r="C30" s="75" t="s">
        <v>188</v>
      </c>
      <c r="D30" s="9"/>
    </row>
    <row r="31" ht="24.1" customHeight="1" spans="1:4">
      <c r="A31" s="76"/>
      <c r="B31" s="9"/>
      <c r="C31" s="75" t="s">
        <v>189</v>
      </c>
      <c r="D31" s="9"/>
    </row>
    <row r="32" ht="24.1" customHeight="1" spans="1:4">
      <c r="A32" s="76"/>
      <c r="B32" s="9"/>
      <c r="C32" s="74" t="s">
        <v>190</v>
      </c>
      <c r="D32" s="9"/>
    </row>
    <row r="33" ht="24.1" customHeight="1" spans="1:4">
      <c r="A33" s="76"/>
      <c r="B33" s="9"/>
      <c r="C33" s="74" t="s">
        <v>191</v>
      </c>
      <c r="D33" s="9"/>
    </row>
    <row r="34" ht="24.1" customHeight="1" spans="1:4">
      <c r="A34" s="76"/>
      <c r="B34" s="9"/>
      <c r="C34" s="77" t="s">
        <v>192</v>
      </c>
      <c r="D34" s="9"/>
    </row>
    <row r="35" ht="24" customHeight="1" spans="1:4">
      <c r="A35" s="78"/>
      <c r="B35" s="9"/>
      <c r="C35" s="79" t="s">
        <v>193</v>
      </c>
      <c r="D35" s="9"/>
    </row>
    <row r="36" ht="24" customHeight="1" spans="1:4">
      <c r="A36" s="78"/>
      <c r="B36" s="9"/>
      <c r="C36" s="79" t="s">
        <v>194</v>
      </c>
      <c r="D36" s="9"/>
    </row>
    <row r="37" ht="24" customHeight="1" spans="1:4">
      <c r="A37" s="78"/>
      <c r="B37" s="9"/>
      <c r="C37" s="79" t="s">
        <v>195</v>
      </c>
      <c r="D37" s="9"/>
    </row>
    <row r="38" ht="24" customHeight="1" spans="1:4">
      <c r="A38" s="78"/>
      <c r="B38" s="9"/>
      <c r="C38" s="77" t="s">
        <v>196</v>
      </c>
      <c r="D38" s="80"/>
    </row>
    <row r="39" ht="24.1" customHeight="1" spans="1:4">
      <c r="A39" s="78" t="s">
        <v>51</v>
      </c>
      <c r="B39" s="9">
        <v>12424007.87</v>
      </c>
      <c r="C39" s="78" t="s">
        <v>197</v>
      </c>
      <c r="D39" s="9">
        <v>12424007.87</v>
      </c>
    </row>
  </sheetData>
  <mergeCells count="5">
    <mergeCell ref="A2:D2"/>
    <mergeCell ref="A3:D3"/>
    <mergeCell ref="A4:B4"/>
    <mergeCell ref="A5:B5"/>
    <mergeCell ref="C5: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pane ySplit="1" topLeftCell="A2" activePane="bottomLeft" state="frozen"/>
      <selection/>
      <selection pane="bottomLeft" activeCell="A27" sqref="$A27:$XFD27"/>
    </sheetView>
  </sheetViews>
  <sheetFormatPr defaultColWidth="9" defaultRowHeight="13.5" customHeight="1" outlineLevelCol="6"/>
  <cols>
    <col min="1" max="1" width="18.5727272727273" customWidth="1"/>
    <col min="2" max="2" width="21.8454545454545" customWidth="1"/>
    <col min="3" max="7" width="26.1181818181818" customWidth="1"/>
  </cols>
  <sheetData>
    <row r="1" customHeight="1" spans="1:7">
      <c r="A1" s="1"/>
      <c r="B1" s="1"/>
      <c r="C1" s="1"/>
      <c r="D1" s="1"/>
      <c r="E1" s="1"/>
      <c r="F1" s="1"/>
      <c r="G1" s="1"/>
    </row>
    <row r="2" ht="15.4" customHeight="1" spans="1:7">
      <c r="A2" s="29" t="s">
        <v>198</v>
      </c>
      <c r="B2" s="29"/>
      <c r="C2" s="29"/>
      <c r="D2" s="29"/>
      <c r="E2" s="29"/>
      <c r="F2" s="29"/>
      <c r="G2" s="29"/>
    </row>
    <row r="3" ht="35.65" customHeight="1" spans="1:7">
      <c r="A3" s="26" t="str">
        <f>"2025"&amp;"年一般公共预算支出预算表（按功能科目分类）"</f>
        <v>2025年一般公共预算支出预算表（按功能科目分类）</v>
      </c>
      <c r="B3" s="26"/>
      <c r="C3" s="26"/>
      <c r="D3" s="26"/>
      <c r="E3" s="26"/>
      <c r="F3" s="26"/>
      <c r="G3" s="26"/>
    </row>
    <row r="4" ht="26.35" customHeight="1" spans="1:7">
      <c r="A4" s="25" t="str">
        <f>"单位名称："&amp;"楚雄彝族自治州司法局"</f>
        <v>单位名称：楚雄彝族自治州司法局</v>
      </c>
      <c r="B4" s="25"/>
      <c r="C4" s="25"/>
      <c r="D4" s="25"/>
      <c r="E4" s="25"/>
      <c r="F4" s="68"/>
      <c r="G4" s="29" t="s">
        <v>2</v>
      </c>
    </row>
    <row r="5" ht="18.85" customHeight="1" spans="1:7">
      <c r="A5" s="11" t="s">
        <v>199</v>
      </c>
      <c r="B5" s="11"/>
      <c r="C5" s="11" t="s">
        <v>57</v>
      </c>
      <c r="D5" s="11" t="s">
        <v>77</v>
      </c>
      <c r="E5" s="11"/>
      <c r="F5" s="11"/>
      <c r="G5" s="11" t="s">
        <v>78</v>
      </c>
    </row>
    <row r="6" ht="18.85" customHeight="1" spans="1:7">
      <c r="A6" s="11" t="s">
        <v>74</v>
      </c>
      <c r="B6" s="11" t="s">
        <v>75</v>
      </c>
      <c r="C6" s="11"/>
      <c r="D6" s="11" t="s">
        <v>59</v>
      </c>
      <c r="E6" s="11" t="s">
        <v>200</v>
      </c>
      <c r="F6" s="11" t="s">
        <v>201</v>
      </c>
      <c r="G6" s="11"/>
    </row>
    <row r="7" ht="18.85" customHeight="1" spans="1:7">
      <c r="A7" s="11" t="s">
        <v>84</v>
      </c>
      <c r="B7" s="11">
        <v>2</v>
      </c>
      <c r="C7" s="11" t="s">
        <v>86</v>
      </c>
      <c r="D7" s="11" t="s">
        <v>87</v>
      </c>
      <c r="E7" s="11" t="s">
        <v>88</v>
      </c>
      <c r="F7" s="11" t="s">
        <v>89</v>
      </c>
      <c r="G7" s="11" t="s">
        <v>90</v>
      </c>
    </row>
    <row r="8" ht="18.85" customHeight="1" spans="1:7">
      <c r="A8" s="8" t="s">
        <v>98</v>
      </c>
      <c r="B8" s="8" t="s">
        <v>99</v>
      </c>
      <c r="C8" s="9">
        <v>9271396.19</v>
      </c>
      <c r="D8" s="9">
        <v>7864896.19</v>
      </c>
      <c r="E8" s="9">
        <v>6810295.43</v>
      </c>
      <c r="F8" s="9">
        <v>1054600.76</v>
      </c>
      <c r="G8" s="9">
        <v>1406500</v>
      </c>
    </row>
    <row r="9" ht="18.85" customHeight="1" spans="1:7">
      <c r="A9" s="10" t="s">
        <v>100</v>
      </c>
      <c r="B9" s="10" t="s">
        <v>101</v>
      </c>
      <c r="C9" s="9">
        <v>9271396.19</v>
      </c>
      <c r="D9" s="9">
        <v>7864896.19</v>
      </c>
      <c r="E9" s="9">
        <v>6810295.43</v>
      </c>
      <c r="F9" s="9">
        <v>1054600.76</v>
      </c>
      <c r="G9" s="9">
        <v>1406500</v>
      </c>
    </row>
    <row r="10" ht="18.85" customHeight="1" spans="1:7">
      <c r="A10" s="69" t="s">
        <v>102</v>
      </c>
      <c r="B10" s="69" t="s">
        <v>103</v>
      </c>
      <c r="C10" s="9">
        <v>7864896.19</v>
      </c>
      <c r="D10" s="9">
        <v>7864896.19</v>
      </c>
      <c r="E10" s="9">
        <v>6810295.43</v>
      </c>
      <c r="F10" s="9">
        <v>1054600.76</v>
      </c>
      <c r="G10" s="9"/>
    </row>
    <row r="11" ht="18.85" customHeight="1" spans="1:7">
      <c r="A11" s="69" t="s">
        <v>104</v>
      </c>
      <c r="B11" s="69" t="s">
        <v>105</v>
      </c>
      <c r="C11" s="9">
        <v>69400</v>
      </c>
      <c r="D11" s="9"/>
      <c r="E11" s="9"/>
      <c r="F11" s="9"/>
      <c r="G11" s="9">
        <v>69400</v>
      </c>
    </row>
    <row r="12" ht="18.85" customHeight="1" spans="1:7">
      <c r="A12" s="69" t="s">
        <v>108</v>
      </c>
      <c r="B12" s="69" t="s">
        <v>109</v>
      </c>
      <c r="C12" s="9">
        <v>175000</v>
      </c>
      <c r="D12" s="9"/>
      <c r="E12" s="9"/>
      <c r="F12" s="9"/>
      <c r="G12" s="9">
        <v>175000</v>
      </c>
    </row>
    <row r="13" ht="18.85" customHeight="1" spans="1:7">
      <c r="A13" s="69" t="s">
        <v>112</v>
      </c>
      <c r="B13" s="69" t="s">
        <v>113</v>
      </c>
      <c r="C13" s="9">
        <v>662100</v>
      </c>
      <c r="D13" s="9"/>
      <c r="E13" s="9"/>
      <c r="F13" s="9"/>
      <c r="G13" s="9">
        <v>662100</v>
      </c>
    </row>
    <row r="14" ht="18.85" customHeight="1" spans="1:7">
      <c r="A14" s="69" t="s">
        <v>114</v>
      </c>
      <c r="B14" s="69" t="s">
        <v>115</v>
      </c>
      <c r="C14" s="9">
        <v>200000</v>
      </c>
      <c r="D14" s="9"/>
      <c r="E14" s="9"/>
      <c r="F14" s="9"/>
      <c r="G14" s="9">
        <v>200000</v>
      </c>
    </row>
    <row r="15" ht="18.85" customHeight="1" spans="1:7">
      <c r="A15" s="69" t="s">
        <v>116</v>
      </c>
      <c r="B15" s="69" t="s">
        <v>117</v>
      </c>
      <c r="C15" s="9">
        <v>100000</v>
      </c>
      <c r="D15" s="9"/>
      <c r="E15" s="9"/>
      <c r="F15" s="9"/>
      <c r="G15" s="9">
        <v>100000</v>
      </c>
    </row>
    <row r="16" ht="18.85" customHeight="1" spans="1:7">
      <c r="A16" s="69" t="s">
        <v>118</v>
      </c>
      <c r="B16" s="69" t="s">
        <v>119</v>
      </c>
      <c r="C16" s="9">
        <v>200000</v>
      </c>
      <c r="D16" s="9"/>
      <c r="E16" s="9"/>
      <c r="F16" s="9"/>
      <c r="G16" s="9">
        <v>200000</v>
      </c>
    </row>
    <row r="17" ht="18.85" customHeight="1" spans="1:7">
      <c r="A17" s="8" t="s">
        <v>122</v>
      </c>
      <c r="B17" s="8" t="s">
        <v>123</v>
      </c>
      <c r="C17" s="9">
        <v>1871069.99</v>
      </c>
      <c r="D17" s="9">
        <v>1865069.99</v>
      </c>
      <c r="E17" s="9">
        <v>1839269.99</v>
      </c>
      <c r="F17" s="9">
        <v>25800</v>
      </c>
      <c r="G17" s="9">
        <v>6000</v>
      </c>
    </row>
    <row r="18" ht="18.85" customHeight="1" spans="1:7">
      <c r="A18" s="10" t="s">
        <v>124</v>
      </c>
      <c r="B18" s="10" t="s">
        <v>125</v>
      </c>
      <c r="C18" s="9">
        <v>1871069.99</v>
      </c>
      <c r="D18" s="9">
        <v>1865069.99</v>
      </c>
      <c r="E18" s="9">
        <v>1839269.99</v>
      </c>
      <c r="F18" s="9">
        <v>25800</v>
      </c>
      <c r="G18" s="9">
        <v>6000</v>
      </c>
    </row>
    <row r="19" ht="18.85" customHeight="1" spans="1:7">
      <c r="A19" s="69" t="s">
        <v>126</v>
      </c>
      <c r="B19" s="69" t="s">
        <v>127</v>
      </c>
      <c r="C19" s="9">
        <v>973837.8</v>
      </c>
      <c r="D19" s="9">
        <v>967837.8</v>
      </c>
      <c r="E19" s="9">
        <v>942037.8</v>
      </c>
      <c r="F19" s="9">
        <v>25800</v>
      </c>
      <c r="G19" s="9">
        <v>6000</v>
      </c>
    </row>
    <row r="20" ht="18.85" customHeight="1" spans="1:7">
      <c r="A20" s="69" t="s">
        <v>128</v>
      </c>
      <c r="B20" s="69" t="s">
        <v>129</v>
      </c>
      <c r="C20" s="9">
        <v>842150.07</v>
      </c>
      <c r="D20" s="9">
        <v>842150.07</v>
      </c>
      <c r="E20" s="9">
        <v>842150.07</v>
      </c>
      <c r="F20" s="9"/>
      <c r="G20" s="9"/>
    </row>
    <row r="21" ht="18.85" customHeight="1" spans="1:7">
      <c r="A21" s="69" t="s">
        <v>130</v>
      </c>
      <c r="B21" s="69" t="s">
        <v>131</v>
      </c>
      <c r="C21" s="9">
        <v>55082.12</v>
      </c>
      <c r="D21" s="9">
        <v>55082.12</v>
      </c>
      <c r="E21" s="9">
        <v>55082.12</v>
      </c>
      <c r="F21" s="9"/>
      <c r="G21" s="9"/>
    </row>
    <row r="22" ht="18.85" customHeight="1" spans="1:7">
      <c r="A22" s="8" t="s">
        <v>132</v>
      </c>
      <c r="B22" s="8" t="s">
        <v>133</v>
      </c>
      <c r="C22" s="9">
        <v>596973.13</v>
      </c>
      <c r="D22" s="9">
        <v>596973.13</v>
      </c>
      <c r="E22" s="9">
        <v>596973.13</v>
      </c>
      <c r="F22" s="9"/>
      <c r="G22" s="9"/>
    </row>
    <row r="23" ht="18.85" customHeight="1" spans="1:7">
      <c r="A23" s="10" t="s">
        <v>134</v>
      </c>
      <c r="B23" s="10" t="s">
        <v>135</v>
      </c>
      <c r="C23" s="9">
        <v>596973.13</v>
      </c>
      <c r="D23" s="9">
        <v>596973.13</v>
      </c>
      <c r="E23" s="9">
        <v>596973.13</v>
      </c>
      <c r="F23" s="9"/>
      <c r="G23" s="9"/>
    </row>
    <row r="24" ht="18.85" customHeight="1" spans="1:7">
      <c r="A24" s="69" t="s">
        <v>136</v>
      </c>
      <c r="B24" s="69" t="s">
        <v>137</v>
      </c>
      <c r="C24" s="9">
        <v>253216.7</v>
      </c>
      <c r="D24" s="9">
        <v>253216.7</v>
      </c>
      <c r="E24" s="9">
        <v>253216.7</v>
      </c>
      <c r="F24" s="9"/>
      <c r="G24" s="9"/>
    </row>
    <row r="25" ht="18.85" customHeight="1" spans="1:7">
      <c r="A25" s="69" t="s">
        <v>138</v>
      </c>
      <c r="B25" s="69" t="s">
        <v>139</v>
      </c>
      <c r="C25" s="9">
        <v>27789.08</v>
      </c>
      <c r="D25" s="9">
        <v>27789.08</v>
      </c>
      <c r="E25" s="9">
        <v>27789.08</v>
      </c>
      <c r="F25" s="9"/>
      <c r="G25" s="9"/>
    </row>
    <row r="26" ht="18.85" customHeight="1" spans="1:7">
      <c r="A26" s="69" t="s">
        <v>140</v>
      </c>
      <c r="B26" s="69" t="s">
        <v>141</v>
      </c>
      <c r="C26" s="9">
        <v>293007.35</v>
      </c>
      <c r="D26" s="9">
        <v>293007.35</v>
      </c>
      <c r="E26" s="9">
        <v>293007.35</v>
      </c>
      <c r="F26" s="9"/>
      <c r="G26" s="9"/>
    </row>
    <row r="27" ht="28" customHeight="1" spans="1:7">
      <c r="A27" s="69" t="s">
        <v>142</v>
      </c>
      <c r="B27" s="69" t="s">
        <v>143</v>
      </c>
      <c r="C27" s="9">
        <v>22960</v>
      </c>
      <c r="D27" s="9">
        <v>22960</v>
      </c>
      <c r="E27" s="9">
        <v>22960</v>
      </c>
      <c r="F27" s="9"/>
      <c r="G27" s="9"/>
    </row>
    <row r="28" ht="18.85" customHeight="1" spans="1:7">
      <c r="A28" s="8" t="s">
        <v>144</v>
      </c>
      <c r="B28" s="8" t="s">
        <v>145</v>
      </c>
      <c r="C28" s="9">
        <v>684568.56</v>
      </c>
      <c r="D28" s="9">
        <v>684568.56</v>
      </c>
      <c r="E28" s="9">
        <v>684568.56</v>
      </c>
      <c r="F28" s="9"/>
      <c r="G28" s="9"/>
    </row>
    <row r="29" ht="18.85" customHeight="1" spans="1:7">
      <c r="A29" s="10" t="s">
        <v>146</v>
      </c>
      <c r="B29" s="10" t="s">
        <v>147</v>
      </c>
      <c r="C29" s="9">
        <v>684568.56</v>
      </c>
      <c r="D29" s="9">
        <v>684568.56</v>
      </c>
      <c r="E29" s="9">
        <v>684568.56</v>
      </c>
      <c r="F29" s="9"/>
      <c r="G29" s="9"/>
    </row>
    <row r="30" ht="18.85" customHeight="1" spans="1:7">
      <c r="A30" s="69" t="s">
        <v>148</v>
      </c>
      <c r="B30" s="69" t="s">
        <v>149</v>
      </c>
      <c r="C30" s="9">
        <v>684568.56</v>
      </c>
      <c r="D30" s="9">
        <v>684568.56</v>
      </c>
      <c r="E30" s="9">
        <v>684568.56</v>
      </c>
      <c r="F30" s="9"/>
      <c r="G30" s="9"/>
    </row>
    <row r="31" ht="18.85" customHeight="1" spans="1:7">
      <c r="A31" s="11" t="s">
        <v>202</v>
      </c>
      <c r="B31" s="11"/>
      <c r="C31" s="9">
        <v>12424007.87</v>
      </c>
      <c r="D31" s="9">
        <v>11011507.87</v>
      </c>
      <c r="E31" s="9">
        <v>9931107.11</v>
      </c>
      <c r="F31" s="9">
        <v>1080400.76</v>
      </c>
      <c r="G31" s="9">
        <v>1412500</v>
      </c>
    </row>
  </sheetData>
  <mergeCells count="8">
    <mergeCell ref="A2:G2"/>
    <mergeCell ref="A3:G3"/>
    <mergeCell ref="A4:E4"/>
    <mergeCell ref="A5:B5"/>
    <mergeCell ref="D5:F5"/>
    <mergeCell ref="A31:B31"/>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9" defaultRowHeight="13.5" customHeight="1" outlineLevelRow="7" outlineLevelCol="5"/>
  <cols>
    <col min="1" max="2" width="23.1181818181818" customWidth="1"/>
    <col min="3" max="6" width="20.1181818181818" customWidth="1"/>
  </cols>
  <sheetData>
    <row r="1" customHeight="1" spans="1:6">
      <c r="A1" s="1"/>
      <c r="B1" s="1"/>
      <c r="C1" s="1"/>
      <c r="D1" s="1"/>
      <c r="E1" s="1"/>
      <c r="F1" s="1"/>
    </row>
    <row r="2" ht="16.9" customHeight="1" spans="1:6">
      <c r="A2" s="64" t="s">
        <v>203</v>
      </c>
      <c r="B2" s="65"/>
      <c r="C2" s="65"/>
      <c r="D2" s="65"/>
      <c r="E2" s="66"/>
      <c r="F2" s="65"/>
    </row>
    <row r="3" ht="52.6" customHeight="1" spans="1:6">
      <c r="A3" s="26" t="str">
        <f>"2025"&amp;"年一般公共预算“三公”经费支出预算表"</f>
        <v>2025年一般公共预算“三公”经费支出预算表</v>
      </c>
      <c r="B3" s="26"/>
      <c r="C3" s="26"/>
      <c r="D3" s="26"/>
      <c r="E3" s="26"/>
      <c r="F3" s="26"/>
    </row>
    <row r="4" ht="19.6" customHeight="1" spans="1:6">
      <c r="A4" s="25" t="str">
        <f>"单位名称："&amp;"楚雄彝族自治州司法局"</f>
        <v>单位名称：楚雄彝族自治州司法局</v>
      </c>
      <c r="B4" s="25"/>
      <c r="C4" s="29" t="s">
        <v>54</v>
      </c>
      <c r="D4" s="29"/>
      <c r="E4" s="29"/>
      <c r="F4" s="29"/>
    </row>
    <row r="5" ht="18.85" customHeight="1" spans="1:6">
      <c r="A5" s="11" t="s">
        <v>204</v>
      </c>
      <c r="B5" s="11" t="s">
        <v>205</v>
      </c>
      <c r="C5" s="11" t="s">
        <v>206</v>
      </c>
      <c r="D5" s="11"/>
      <c r="E5" s="11"/>
      <c r="F5" s="11" t="s">
        <v>207</v>
      </c>
    </row>
    <row r="6" ht="18.85" customHeight="1" spans="1:6">
      <c r="A6" s="11"/>
      <c r="B6" s="11"/>
      <c r="C6" s="11" t="s">
        <v>59</v>
      </c>
      <c r="D6" s="11" t="s">
        <v>208</v>
      </c>
      <c r="E6" s="11" t="s">
        <v>209</v>
      </c>
      <c r="F6" s="11"/>
    </row>
    <row r="7" ht="18.85" customHeight="1" spans="1:6">
      <c r="A7" s="67" t="s">
        <v>84</v>
      </c>
      <c r="B7" s="67" t="s">
        <v>85</v>
      </c>
      <c r="C7" s="67" t="s">
        <v>86</v>
      </c>
      <c r="D7" s="67" t="s">
        <v>87</v>
      </c>
      <c r="E7" s="67" t="s">
        <v>88</v>
      </c>
      <c r="F7" s="67" t="s">
        <v>89</v>
      </c>
    </row>
    <row r="8" ht="18.85" customHeight="1" spans="1:6">
      <c r="A8" s="9">
        <v>82700</v>
      </c>
      <c r="B8" s="9"/>
      <c r="C8" s="9">
        <v>60000</v>
      </c>
      <c r="D8" s="9"/>
      <c r="E8" s="9">
        <v>60000</v>
      </c>
      <c r="F8" s="9">
        <v>22700</v>
      </c>
    </row>
  </sheetData>
  <mergeCells count="8">
    <mergeCell ref="A2:F2"/>
    <mergeCell ref="A3:F3"/>
    <mergeCell ref="A4:B4"/>
    <mergeCell ref="C4:F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showZeros="0" workbookViewId="0">
      <pane ySplit="1" topLeftCell="A2" activePane="bottomLeft" state="frozen"/>
      <selection/>
      <selection pane="bottomLeft" activeCell="A1" sqref="A1"/>
    </sheetView>
  </sheetViews>
  <sheetFormatPr defaultColWidth="10.7090909090909" defaultRowHeight="14.25" customHeight="1"/>
  <cols>
    <col min="1" max="1" width="38.2818181818182" customWidth="1"/>
    <col min="2" max="2" width="24.1363636363636" customWidth="1"/>
    <col min="3" max="3" width="36.5727272727273" customWidth="1"/>
    <col min="4" max="6" width="25.5090909090909" customWidth="1"/>
    <col min="7" max="7" width="26.8545454545455" customWidth="1"/>
    <col min="8" max="24" width="33.945454545454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4"/>
      <c r="B2" s="14"/>
      <c r="C2" s="14"/>
      <c r="D2" s="14"/>
      <c r="E2" s="14"/>
      <c r="F2" s="14"/>
      <c r="G2" s="14"/>
      <c r="H2" s="14"/>
      <c r="I2" s="14"/>
      <c r="J2" s="14"/>
      <c r="K2" s="14"/>
      <c r="L2" s="14"/>
      <c r="M2" s="14"/>
      <c r="N2" s="14"/>
      <c r="O2" s="14"/>
      <c r="P2" s="14"/>
      <c r="Q2" s="14"/>
      <c r="R2" s="14"/>
      <c r="S2" s="14"/>
      <c r="T2" s="14"/>
      <c r="U2" s="14"/>
      <c r="V2" s="14"/>
      <c r="W2" s="14"/>
      <c r="X2" s="20" t="s">
        <v>210</v>
      </c>
    </row>
    <row r="3" ht="45" customHeight="1" spans="1:24">
      <c r="A3" s="15" t="s">
        <v>211</v>
      </c>
      <c r="B3" s="15"/>
      <c r="C3" s="15"/>
      <c r="D3" s="15"/>
      <c r="E3" s="15"/>
      <c r="F3" s="15"/>
      <c r="G3" s="15"/>
      <c r="H3" s="15"/>
      <c r="I3" s="15"/>
      <c r="J3" s="15"/>
      <c r="K3" s="15"/>
      <c r="L3" s="15"/>
      <c r="M3" s="15"/>
      <c r="N3" s="15"/>
      <c r="O3" s="15"/>
      <c r="P3" s="15"/>
      <c r="Q3" s="15"/>
      <c r="R3" s="15"/>
      <c r="S3" s="15"/>
      <c r="T3" s="15"/>
      <c r="U3" s="15"/>
      <c r="V3" s="15"/>
      <c r="W3" s="15"/>
      <c r="X3" s="15"/>
    </row>
    <row r="4" ht="18.75" customHeight="1" spans="1:24">
      <c r="A4" s="14" t="str">
        <f>"单位名称："&amp;"楚雄彝族自治州司法局"</f>
        <v>单位名称：楚雄彝族自治州司法局</v>
      </c>
      <c r="B4" s="14"/>
      <c r="C4" s="14"/>
      <c r="D4" s="14"/>
      <c r="E4" s="14"/>
      <c r="F4" s="14"/>
      <c r="G4" s="14"/>
      <c r="H4" s="14"/>
      <c r="I4" s="14"/>
      <c r="J4" s="14"/>
      <c r="K4" s="14"/>
      <c r="L4" s="14"/>
      <c r="M4" s="14"/>
      <c r="N4" s="14"/>
      <c r="O4" s="14"/>
      <c r="P4" s="14"/>
      <c r="Q4" s="14"/>
      <c r="R4" s="14"/>
      <c r="S4" s="14"/>
      <c r="T4" s="14"/>
      <c r="U4" s="14"/>
      <c r="V4" s="14"/>
      <c r="W4" s="14"/>
      <c r="X4" s="20" t="s">
        <v>54</v>
      </c>
    </row>
    <row r="5" ht="18" customHeight="1" spans="1:24">
      <c r="A5" s="6" t="s">
        <v>212</v>
      </c>
      <c r="B5" s="6" t="s">
        <v>213</v>
      </c>
      <c r="C5" s="6" t="s">
        <v>214</v>
      </c>
      <c r="D5" s="6" t="s">
        <v>215</v>
      </c>
      <c r="E5" s="6" t="s">
        <v>216</v>
      </c>
      <c r="F5" s="6" t="s">
        <v>217</v>
      </c>
      <c r="G5" s="6" t="s">
        <v>218</v>
      </c>
      <c r="H5" s="6" t="s">
        <v>219</v>
      </c>
      <c r="I5" s="6" t="s">
        <v>219</v>
      </c>
      <c r="J5" s="6"/>
      <c r="K5" s="6"/>
      <c r="L5" s="6"/>
      <c r="M5" s="6"/>
      <c r="N5" s="6"/>
      <c r="O5" s="6"/>
      <c r="P5" s="6"/>
      <c r="Q5" s="6"/>
      <c r="R5" s="6" t="s">
        <v>63</v>
      </c>
      <c r="S5" s="6" t="s">
        <v>64</v>
      </c>
      <c r="T5" s="6"/>
      <c r="U5" s="6"/>
      <c r="V5" s="6"/>
      <c r="W5" s="6"/>
      <c r="X5" s="6"/>
    </row>
    <row r="6" ht="18" customHeight="1" spans="1:24">
      <c r="A6" s="6"/>
      <c r="B6" s="6"/>
      <c r="C6" s="6"/>
      <c r="D6" s="6"/>
      <c r="E6" s="6"/>
      <c r="F6" s="6"/>
      <c r="G6" s="6"/>
      <c r="H6" s="6" t="s">
        <v>220</v>
      </c>
      <c r="I6" s="6" t="s">
        <v>60</v>
      </c>
      <c r="J6" s="6"/>
      <c r="K6" s="6"/>
      <c r="L6" s="6"/>
      <c r="M6" s="6"/>
      <c r="N6" s="6"/>
      <c r="O6" s="6" t="s">
        <v>221</v>
      </c>
      <c r="P6" s="6"/>
      <c r="Q6" s="6"/>
      <c r="R6" s="6" t="s">
        <v>63</v>
      </c>
      <c r="S6" s="6" t="s">
        <v>64</v>
      </c>
      <c r="T6" s="6" t="s">
        <v>65</v>
      </c>
      <c r="U6" s="6" t="s">
        <v>64</v>
      </c>
      <c r="V6" s="6" t="s">
        <v>67</v>
      </c>
      <c r="W6" s="6" t="s">
        <v>68</v>
      </c>
      <c r="X6" s="6" t="s">
        <v>69</v>
      </c>
    </row>
    <row r="7" customHeight="1" spans="1:24">
      <c r="A7" s="6"/>
      <c r="B7" s="6"/>
      <c r="C7" s="6"/>
      <c r="D7" s="6"/>
      <c r="E7" s="6"/>
      <c r="F7" s="6"/>
      <c r="G7" s="6"/>
      <c r="H7" s="6"/>
      <c r="I7" s="6" t="s">
        <v>222</v>
      </c>
      <c r="J7" s="6" t="s">
        <v>223</v>
      </c>
      <c r="K7" s="6" t="s">
        <v>224</v>
      </c>
      <c r="L7" s="6" t="s">
        <v>225</v>
      </c>
      <c r="M7" s="6" t="s">
        <v>226</v>
      </c>
      <c r="N7" s="6" t="s">
        <v>227</v>
      </c>
      <c r="O7" s="6" t="s">
        <v>60</v>
      </c>
      <c r="P7" s="6" t="s">
        <v>61</v>
      </c>
      <c r="Q7" s="6" t="s">
        <v>62</v>
      </c>
      <c r="R7" s="6"/>
      <c r="S7" s="6" t="s">
        <v>59</v>
      </c>
      <c r="T7" s="6" t="s">
        <v>65</v>
      </c>
      <c r="U7" s="6" t="s">
        <v>228</v>
      </c>
      <c r="V7" s="6" t="s">
        <v>67</v>
      </c>
      <c r="W7" s="6" t="s">
        <v>68</v>
      </c>
      <c r="X7" s="6" t="s">
        <v>69</v>
      </c>
    </row>
    <row r="8" ht="37.5" customHeight="1" spans="1:24">
      <c r="A8" s="6"/>
      <c r="B8" s="6"/>
      <c r="C8" s="6"/>
      <c r="D8" s="6"/>
      <c r="E8" s="6"/>
      <c r="F8" s="6"/>
      <c r="G8" s="6"/>
      <c r="H8" s="6"/>
      <c r="I8" s="6" t="s">
        <v>59</v>
      </c>
      <c r="J8" s="6" t="s">
        <v>229</v>
      </c>
      <c r="K8" s="6" t="s">
        <v>223</v>
      </c>
      <c r="L8" s="6" t="s">
        <v>225</v>
      </c>
      <c r="M8" s="6" t="s">
        <v>226</v>
      </c>
      <c r="N8" s="6" t="s">
        <v>227</v>
      </c>
      <c r="O8" s="6" t="s">
        <v>225</v>
      </c>
      <c r="P8" s="6" t="s">
        <v>226</v>
      </c>
      <c r="Q8" s="6" t="s">
        <v>227</v>
      </c>
      <c r="R8" s="6" t="s">
        <v>63</v>
      </c>
      <c r="S8" s="6" t="s">
        <v>59</v>
      </c>
      <c r="T8" s="6" t="s">
        <v>65</v>
      </c>
      <c r="U8" s="6" t="s">
        <v>228</v>
      </c>
      <c r="V8" s="6" t="s">
        <v>67</v>
      </c>
      <c r="W8" s="6" t="s">
        <v>68</v>
      </c>
      <c r="X8" s="6" t="s">
        <v>69</v>
      </c>
    </row>
    <row r="9" ht="24.1" customHeight="1" spans="1:24">
      <c r="A9" s="62">
        <v>1</v>
      </c>
      <c r="B9" s="62">
        <v>2</v>
      </c>
      <c r="C9" s="62">
        <v>3</v>
      </c>
      <c r="D9" s="62">
        <v>4</v>
      </c>
      <c r="E9" s="62">
        <v>5</v>
      </c>
      <c r="F9" s="63">
        <v>6</v>
      </c>
      <c r="G9" s="63">
        <v>7</v>
      </c>
      <c r="H9" s="62">
        <v>8</v>
      </c>
      <c r="I9" s="62">
        <v>9</v>
      </c>
      <c r="J9" s="62">
        <v>10</v>
      </c>
      <c r="K9" s="62">
        <v>11</v>
      </c>
      <c r="L9" s="62">
        <v>12</v>
      </c>
      <c r="M9" s="62">
        <v>13</v>
      </c>
      <c r="N9" s="62">
        <v>14</v>
      </c>
      <c r="O9" s="62">
        <v>15</v>
      </c>
      <c r="P9" s="62">
        <v>16</v>
      </c>
      <c r="Q9" s="62">
        <v>17</v>
      </c>
      <c r="R9" s="62">
        <v>18</v>
      </c>
      <c r="S9" s="62">
        <v>19</v>
      </c>
      <c r="T9" s="62">
        <v>20</v>
      </c>
      <c r="U9" s="62">
        <v>21</v>
      </c>
      <c r="V9" s="62">
        <v>22</v>
      </c>
      <c r="W9" s="62">
        <v>23</v>
      </c>
      <c r="X9" s="62">
        <v>24</v>
      </c>
    </row>
    <row r="10" ht="30.85" customHeight="1" spans="1:24">
      <c r="A10" s="8" t="s">
        <v>71</v>
      </c>
      <c r="B10" s="8"/>
      <c r="C10" s="8"/>
      <c r="D10" s="8"/>
      <c r="E10" s="8"/>
      <c r="F10" s="8"/>
      <c r="G10" s="8"/>
      <c r="H10" s="9">
        <v>11011507.87</v>
      </c>
      <c r="I10" s="9">
        <v>11011507.87</v>
      </c>
      <c r="J10" s="9"/>
      <c r="K10" s="9"/>
      <c r="L10" s="9"/>
      <c r="M10" s="9">
        <v>11011507.87</v>
      </c>
      <c r="N10" s="9"/>
      <c r="O10" s="9"/>
      <c r="P10" s="9"/>
      <c r="Q10" s="9"/>
      <c r="R10" s="9"/>
      <c r="S10" s="9"/>
      <c r="T10" s="9"/>
      <c r="U10" s="9"/>
      <c r="V10" s="9"/>
      <c r="W10" s="9"/>
      <c r="X10" s="9"/>
    </row>
    <row r="11" ht="30.75" customHeight="1" spans="1:24">
      <c r="A11" s="10" t="s">
        <v>71</v>
      </c>
      <c r="B11" s="8"/>
      <c r="C11" s="8"/>
      <c r="D11" s="8"/>
      <c r="E11" s="8"/>
      <c r="F11" s="8"/>
      <c r="G11" s="8"/>
      <c r="H11" s="9">
        <v>11011507.87</v>
      </c>
      <c r="I11" s="9">
        <v>11011507.87</v>
      </c>
      <c r="J11" s="9"/>
      <c r="K11" s="9"/>
      <c r="L11" s="9"/>
      <c r="M11" s="9">
        <v>11011507.87</v>
      </c>
      <c r="N11" s="9"/>
      <c r="O11" s="9"/>
      <c r="P11" s="9"/>
      <c r="Q11" s="9"/>
      <c r="R11" s="9"/>
      <c r="S11" s="9"/>
      <c r="T11" s="9"/>
      <c r="U11" s="9"/>
      <c r="V11" s="9"/>
      <c r="W11" s="9"/>
      <c r="X11" s="9"/>
    </row>
    <row r="12" ht="30.75" customHeight="1" spans="1:24">
      <c r="A12" s="10" t="s">
        <v>71</v>
      </c>
      <c r="B12" s="8" t="s">
        <v>230</v>
      </c>
      <c r="C12" s="8" t="s">
        <v>231</v>
      </c>
      <c r="D12" s="8" t="s">
        <v>102</v>
      </c>
      <c r="E12" s="8" t="s">
        <v>103</v>
      </c>
      <c r="F12" s="8" t="s">
        <v>232</v>
      </c>
      <c r="G12" s="8" t="s">
        <v>233</v>
      </c>
      <c r="H12" s="9">
        <v>1871364</v>
      </c>
      <c r="I12" s="9">
        <v>1871364</v>
      </c>
      <c r="J12" s="9"/>
      <c r="K12" s="8"/>
      <c r="L12" s="9"/>
      <c r="M12" s="9">
        <v>1871364</v>
      </c>
      <c r="N12" s="9"/>
      <c r="O12" s="9"/>
      <c r="P12" s="9"/>
      <c r="Q12" s="9"/>
      <c r="R12" s="9"/>
      <c r="S12" s="9"/>
      <c r="T12" s="9"/>
      <c r="U12" s="9"/>
      <c r="V12" s="9"/>
      <c r="W12" s="9"/>
      <c r="X12" s="9"/>
    </row>
    <row r="13" ht="30.75" customHeight="1" spans="1:24">
      <c r="A13" s="10" t="s">
        <v>71</v>
      </c>
      <c r="B13" s="8" t="s">
        <v>234</v>
      </c>
      <c r="C13" s="8" t="s">
        <v>235</v>
      </c>
      <c r="D13" s="8" t="s">
        <v>102</v>
      </c>
      <c r="E13" s="8" t="s">
        <v>103</v>
      </c>
      <c r="F13" s="8" t="s">
        <v>232</v>
      </c>
      <c r="G13" s="8" t="s">
        <v>233</v>
      </c>
      <c r="H13" s="9">
        <v>169812</v>
      </c>
      <c r="I13" s="9">
        <v>169812</v>
      </c>
      <c r="J13" s="9"/>
      <c r="K13" s="8"/>
      <c r="L13" s="9"/>
      <c r="M13" s="9">
        <v>169812</v>
      </c>
      <c r="N13" s="9"/>
      <c r="O13" s="9"/>
      <c r="P13" s="9"/>
      <c r="Q13" s="9"/>
      <c r="R13" s="9"/>
      <c r="S13" s="9"/>
      <c r="T13" s="9"/>
      <c r="U13" s="9"/>
      <c r="V13" s="9"/>
      <c r="W13" s="9"/>
      <c r="X13" s="9"/>
    </row>
    <row r="14" ht="30.75" customHeight="1" spans="1:24">
      <c r="A14" s="10" t="s">
        <v>71</v>
      </c>
      <c r="B14" s="8" t="s">
        <v>234</v>
      </c>
      <c r="C14" s="8" t="s">
        <v>235</v>
      </c>
      <c r="D14" s="8" t="s">
        <v>102</v>
      </c>
      <c r="E14" s="8" t="s">
        <v>103</v>
      </c>
      <c r="F14" s="8" t="s">
        <v>236</v>
      </c>
      <c r="G14" s="8" t="s">
        <v>237</v>
      </c>
      <c r="H14" s="9">
        <v>16500</v>
      </c>
      <c r="I14" s="9">
        <v>16500</v>
      </c>
      <c r="J14" s="9"/>
      <c r="K14" s="8"/>
      <c r="L14" s="9"/>
      <c r="M14" s="9">
        <v>16500</v>
      </c>
      <c r="N14" s="9"/>
      <c r="O14" s="9"/>
      <c r="P14" s="9"/>
      <c r="Q14" s="9"/>
      <c r="R14" s="9"/>
      <c r="S14" s="9"/>
      <c r="T14" s="9"/>
      <c r="U14" s="9"/>
      <c r="V14" s="9"/>
      <c r="W14" s="9"/>
      <c r="X14" s="9"/>
    </row>
    <row r="15" ht="30.75" customHeight="1" spans="1:24">
      <c r="A15" s="10" t="s">
        <v>71</v>
      </c>
      <c r="B15" s="8" t="s">
        <v>230</v>
      </c>
      <c r="C15" s="8" t="s">
        <v>231</v>
      </c>
      <c r="D15" s="8" t="s">
        <v>102</v>
      </c>
      <c r="E15" s="8" t="s">
        <v>103</v>
      </c>
      <c r="F15" s="8" t="s">
        <v>236</v>
      </c>
      <c r="G15" s="8" t="s">
        <v>237</v>
      </c>
      <c r="H15" s="9">
        <v>2709264</v>
      </c>
      <c r="I15" s="9">
        <v>2709264</v>
      </c>
      <c r="J15" s="9"/>
      <c r="K15" s="8"/>
      <c r="L15" s="9"/>
      <c r="M15" s="9">
        <v>2709264</v>
      </c>
      <c r="N15" s="9"/>
      <c r="O15" s="9"/>
      <c r="P15" s="9"/>
      <c r="Q15" s="9"/>
      <c r="R15" s="9"/>
      <c r="S15" s="9"/>
      <c r="T15" s="9"/>
      <c r="U15" s="9"/>
      <c r="V15" s="9"/>
      <c r="W15" s="9"/>
      <c r="X15" s="9"/>
    </row>
    <row r="16" ht="30.75" customHeight="1" spans="1:24">
      <c r="A16" s="10" t="s">
        <v>71</v>
      </c>
      <c r="B16" s="8" t="s">
        <v>230</v>
      </c>
      <c r="C16" s="8" t="s">
        <v>231</v>
      </c>
      <c r="D16" s="8" t="s">
        <v>102</v>
      </c>
      <c r="E16" s="8" t="s">
        <v>103</v>
      </c>
      <c r="F16" s="8" t="s">
        <v>238</v>
      </c>
      <c r="G16" s="8" t="s">
        <v>239</v>
      </c>
      <c r="H16" s="9">
        <v>155947</v>
      </c>
      <c r="I16" s="9">
        <v>155947</v>
      </c>
      <c r="J16" s="9"/>
      <c r="K16" s="8"/>
      <c r="L16" s="9"/>
      <c r="M16" s="9">
        <v>155947</v>
      </c>
      <c r="N16" s="9"/>
      <c r="O16" s="9"/>
      <c r="P16" s="9"/>
      <c r="Q16" s="9"/>
      <c r="R16" s="9"/>
      <c r="S16" s="9"/>
      <c r="T16" s="9"/>
      <c r="U16" s="9"/>
      <c r="V16" s="9"/>
      <c r="W16" s="9"/>
      <c r="X16" s="9"/>
    </row>
    <row r="17" ht="30.75" customHeight="1" spans="1:24">
      <c r="A17" s="10" t="s">
        <v>71</v>
      </c>
      <c r="B17" s="8" t="s">
        <v>240</v>
      </c>
      <c r="C17" s="8" t="s">
        <v>241</v>
      </c>
      <c r="D17" s="8" t="s">
        <v>102</v>
      </c>
      <c r="E17" s="8" t="s">
        <v>103</v>
      </c>
      <c r="F17" s="8" t="s">
        <v>238</v>
      </c>
      <c r="G17" s="8" t="s">
        <v>239</v>
      </c>
      <c r="H17" s="9">
        <v>1048200</v>
      </c>
      <c r="I17" s="9">
        <v>1048200</v>
      </c>
      <c r="J17" s="9"/>
      <c r="K17" s="8"/>
      <c r="L17" s="9"/>
      <c r="M17" s="9">
        <v>1048200</v>
      </c>
      <c r="N17" s="9"/>
      <c r="O17" s="9"/>
      <c r="P17" s="9"/>
      <c r="Q17" s="9"/>
      <c r="R17" s="9"/>
      <c r="S17" s="9"/>
      <c r="T17" s="9"/>
      <c r="U17" s="9"/>
      <c r="V17" s="9"/>
      <c r="W17" s="9"/>
      <c r="X17" s="9"/>
    </row>
    <row r="18" ht="30.75" customHeight="1" spans="1:24">
      <c r="A18" s="10" t="s">
        <v>71</v>
      </c>
      <c r="B18" s="8" t="s">
        <v>240</v>
      </c>
      <c r="C18" s="8" t="s">
        <v>241</v>
      </c>
      <c r="D18" s="8" t="s">
        <v>102</v>
      </c>
      <c r="E18" s="8" t="s">
        <v>103</v>
      </c>
      <c r="F18" s="8" t="s">
        <v>238</v>
      </c>
      <c r="G18" s="8" t="s">
        <v>239</v>
      </c>
      <c r="H18" s="9">
        <v>524100</v>
      </c>
      <c r="I18" s="9">
        <v>524100</v>
      </c>
      <c r="J18" s="9"/>
      <c r="K18" s="8"/>
      <c r="L18" s="9"/>
      <c r="M18" s="9">
        <v>524100</v>
      </c>
      <c r="N18" s="9"/>
      <c r="O18" s="9"/>
      <c r="P18" s="9"/>
      <c r="Q18" s="9"/>
      <c r="R18" s="9"/>
      <c r="S18" s="9"/>
      <c r="T18" s="9"/>
      <c r="U18" s="9"/>
      <c r="V18" s="9"/>
      <c r="W18" s="9"/>
      <c r="X18" s="9"/>
    </row>
    <row r="19" ht="30.75" customHeight="1" spans="1:24">
      <c r="A19" s="10" t="s">
        <v>71</v>
      </c>
      <c r="B19" s="8" t="s">
        <v>242</v>
      </c>
      <c r="C19" s="8" t="s">
        <v>243</v>
      </c>
      <c r="D19" s="8" t="s">
        <v>102</v>
      </c>
      <c r="E19" s="8" t="s">
        <v>103</v>
      </c>
      <c r="F19" s="8" t="s">
        <v>244</v>
      </c>
      <c r="G19" s="8" t="s">
        <v>245</v>
      </c>
      <c r="H19" s="9">
        <v>75000</v>
      </c>
      <c r="I19" s="9">
        <v>75000</v>
      </c>
      <c r="J19" s="9"/>
      <c r="K19" s="8"/>
      <c r="L19" s="9"/>
      <c r="M19" s="9">
        <v>75000</v>
      </c>
      <c r="N19" s="9"/>
      <c r="O19" s="9"/>
      <c r="P19" s="9"/>
      <c r="Q19" s="9"/>
      <c r="R19" s="9"/>
      <c r="S19" s="9"/>
      <c r="T19" s="9"/>
      <c r="U19" s="9"/>
      <c r="V19" s="9"/>
      <c r="W19" s="9"/>
      <c r="X19" s="9"/>
    </row>
    <row r="20" ht="30.75" customHeight="1" spans="1:24">
      <c r="A20" s="10" t="s">
        <v>71</v>
      </c>
      <c r="B20" s="8" t="s">
        <v>234</v>
      </c>
      <c r="C20" s="8" t="s">
        <v>235</v>
      </c>
      <c r="D20" s="8" t="s">
        <v>102</v>
      </c>
      <c r="E20" s="8" t="s">
        <v>103</v>
      </c>
      <c r="F20" s="8" t="s">
        <v>244</v>
      </c>
      <c r="G20" s="8" t="s">
        <v>245</v>
      </c>
      <c r="H20" s="9">
        <v>14151</v>
      </c>
      <c r="I20" s="9">
        <v>14151</v>
      </c>
      <c r="J20" s="9"/>
      <c r="K20" s="8"/>
      <c r="L20" s="9"/>
      <c r="M20" s="9">
        <v>14151</v>
      </c>
      <c r="N20" s="9"/>
      <c r="O20" s="9"/>
      <c r="P20" s="9"/>
      <c r="Q20" s="9"/>
      <c r="R20" s="9"/>
      <c r="S20" s="9"/>
      <c r="T20" s="9"/>
      <c r="U20" s="9"/>
      <c r="V20" s="9"/>
      <c r="W20" s="9"/>
      <c r="X20" s="9"/>
    </row>
    <row r="21" ht="30.75" customHeight="1" spans="1:24">
      <c r="A21" s="10" t="s">
        <v>71</v>
      </c>
      <c r="B21" s="8" t="s">
        <v>242</v>
      </c>
      <c r="C21" s="8" t="s">
        <v>243</v>
      </c>
      <c r="D21" s="8" t="s">
        <v>102</v>
      </c>
      <c r="E21" s="8" t="s">
        <v>103</v>
      </c>
      <c r="F21" s="8" t="s">
        <v>244</v>
      </c>
      <c r="G21" s="8" t="s">
        <v>245</v>
      </c>
      <c r="H21" s="9">
        <v>133200</v>
      </c>
      <c r="I21" s="9">
        <v>133200</v>
      </c>
      <c r="J21" s="9"/>
      <c r="K21" s="8"/>
      <c r="L21" s="9"/>
      <c r="M21" s="9">
        <v>133200</v>
      </c>
      <c r="N21" s="9"/>
      <c r="O21" s="9"/>
      <c r="P21" s="9"/>
      <c r="Q21" s="9"/>
      <c r="R21" s="9"/>
      <c r="S21" s="9"/>
      <c r="T21" s="9"/>
      <c r="U21" s="9"/>
      <c r="V21" s="9"/>
      <c r="W21" s="9"/>
      <c r="X21" s="9"/>
    </row>
    <row r="22" ht="30.75" customHeight="1" spans="1:24">
      <c r="A22" s="10" t="s">
        <v>71</v>
      </c>
      <c r="B22" s="8" t="s">
        <v>246</v>
      </c>
      <c r="C22" s="8" t="s">
        <v>247</v>
      </c>
      <c r="D22" s="8" t="s">
        <v>102</v>
      </c>
      <c r="E22" s="8" t="s">
        <v>103</v>
      </c>
      <c r="F22" s="8" t="s">
        <v>244</v>
      </c>
      <c r="G22" s="8" t="s">
        <v>245</v>
      </c>
      <c r="H22" s="9">
        <v>54000</v>
      </c>
      <c r="I22" s="9">
        <v>54000</v>
      </c>
      <c r="J22" s="9"/>
      <c r="K22" s="8"/>
      <c r="L22" s="9"/>
      <c r="M22" s="9">
        <v>54000</v>
      </c>
      <c r="N22" s="9"/>
      <c r="O22" s="9"/>
      <c r="P22" s="9"/>
      <c r="Q22" s="9"/>
      <c r="R22" s="9"/>
      <c r="S22" s="9"/>
      <c r="T22" s="9"/>
      <c r="U22" s="9"/>
      <c r="V22" s="9"/>
      <c r="W22" s="9"/>
      <c r="X22" s="9"/>
    </row>
    <row r="23" ht="30.75" customHeight="1" spans="1:24">
      <c r="A23" s="10" t="s">
        <v>71</v>
      </c>
      <c r="B23" s="8" t="s">
        <v>248</v>
      </c>
      <c r="C23" s="8" t="s">
        <v>249</v>
      </c>
      <c r="D23" s="8" t="s">
        <v>128</v>
      </c>
      <c r="E23" s="8" t="s">
        <v>129</v>
      </c>
      <c r="F23" s="8" t="s">
        <v>250</v>
      </c>
      <c r="G23" s="8" t="s">
        <v>249</v>
      </c>
      <c r="H23" s="9">
        <v>842150.07</v>
      </c>
      <c r="I23" s="9">
        <v>842150.07</v>
      </c>
      <c r="J23" s="9"/>
      <c r="K23" s="8"/>
      <c r="L23" s="9"/>
      <c r="M23" s="9">
        <v>842150.07</v>
      </c>
      <c r="N23" s="9"/>
      <c r="O23" s="9"/>
      <c r="P23" s="9"/>
      <c r="Q23" s="9"/>
      <c r="R23" s="9"/>
      <c r="S23" s="9"/>
      <c r="T23" s="9"/>
      <c r="U23" s="9"/>
      <c r="V23" s="9"/>
      <c r="W23" s="9"/>
      <c r="X23" s="9"/>
    </row>
    <row r="24" ht="30.75" customHeight="1" spans="1:24">
      <c r="A24" s="10" t="s">
        <v>71</v>
      </c>
      <c r="B24" s="8" t="s">
        <v>251</v>
      </c>
      <c r="C24" s="8" t="s">
        <v>252</v>
      </c>
      <c r="D24" s="8" t="s">
        <v>138</v>
      </c>
      <c r="E24" s="8" t="s">
        <v>139</v>
      </c>
      <c r="F24" s="8" t="s">
        <v>253</v>
      </c>
      <c r="G24" s="8" t="s">
        <v>254</v>
      </c>
      <c r="H24" s="9">
        <v>27789.08</v>
      </c>
      <c r="I24" s="9">
        <v>27789.08</v>
      </c>
      <c r="J24" s="9"/>
      <c r="K24" s="8"/>
      <c r="L24" s="9"/>
      <c r="M24" s="9">
        <v>27789.08</v>
      </c>
      <c r="N24" s="9"/>
      <c r="O24" s="9"/>
      <c r="P24" s="9"/>
      <c r="Q24" s="9"/>
      <c r="R24" s="9"/>
      <c r="S24" s="9"/>
      <c r="T24" s="9"/>
      <c r="U24" s="9"/>
      <c r="V24" s="9"/>
      <c r="W24" s="9"/>
      <c r="X24" s="9"/>
    </row>
    <row r="25" ht="30.75" customHeight="1" spans="1:24">
      <c r="A25" s="10" t="s">
        <v>71</v>
      </c>
      <c r="B25" s="8" t="s">
        <v>251</v>
      </c>
      <c r="C25" s="8" t="s">
        <v>252</v>
      </c>
      <c r="D25" s="8" t="s">
        <v>136</v>
      </c>
      <c r="E25" s="8" t="s">
        <v>137</v>
      </c>
      <c r="F25" s="8" t="s">
        <v>253</v>
      </c>
      <c r="G25" s="8" t="s">
        <v>254</v>
      </c>
      <c r="H25" s="9">
        <v>253216.7</v>
      </c>
      <c r="I25" s="9">
        <v>253216.7</v>
      </c>
      <c r="J25" s="9"/>
      <c r="K25" s="8"/>
      <c r="L25" s="9"/>
      <c r="M25" s="9">
        <v>253216.7</v>
      </c>
      <c r="N25" s="9"/>
      <c r="O25" s="9"/>
      <c r="P25" s="9"/>
      <c r="Q25" s="9"/>
      <c r="R25" s="9"/>
      <c r="S25" s="9"/>
      <c r="T25" s="9"/>
      <c r="U25" s="9"/>
      <c r="V25" s="9"/>
      <c r="W25" s="9"/>
      <c r="X25" s="9"/>
    </row>
    <row r="26" ht="30.75" customHeight="1" spans="1:24">
      <c r="A26" s="10" t="s">
        <v>71</v>
      </c>
      <c r="B26" s="8" t="s">
        <v>251</v>
      </c>
      <c r="C26" s="8" t="s">
        <v>252</v>
      </c>
      <c r="D26" s="8" t="s">
        <v>140</v>
      </c>
      <c r="E26" s="8" t="s">
        <v>141</v>
      </c>
      <c r="F26" s="8" t="s">
        <v>255</v>
      </c>
      <c r="G26" s="8" t="s">
        <v>256</v>
      </c>
      <c r="H26" s="9">
        <v>293007.35</v>
      </c>
      <c r="I26" s="9">
        <v>293007.35</v>
      </c>
      <c r="J26" s="9"/>
      <c r="K26" s="8"/>
      <c r="L26" s="9"/>
      <c r="M26" s="9">
        <v>293007.35</v>
      </c>
      <c r="N26" s="9"/>
      <c r="O26" s="9"/>
      <c r="P26" s="9"/>
      <c r="Q26" s="9"/>
      <c r="R26" s="9"/>
      <c r="S26" s="9"/>
      <c r="T26" s="9"/>
      <c r="U26" s="9"/>
      <c r="V26" s="9"/>
      <c r="W26" s="9"/>
      <c r="X26" s="9"/>
    </row>
    <row r="27" ht="30.75" customHeight="1" spans="1:24">
      <c r="A27" s="10" t="s">
        <v>71</v>
      </c>
      <c r="B27" s="8" t="s">
        <v>251</v>
      </c>
      <c r="C27" s="8" t="s">
        <v>252</v>
      </c>
      <c r="D27" s="8" t="s">
        <v>142</v>
      </c>
      <c r="E27" s="8" t="s">
        <v>143</v>
      </c>
      <c r="F27" s="8" t="s">
        <v>257</v>
      </c>
      <c r="G27" s="8" t="s">
        <v>258</v>
      </c>
      <c r="H27" s="9">
        <v>22120</v>
      </c>
      <c r="I27" s="9">
        <v>22120</v>
      </c>
      <c r="J27" s="9"/>
      <c r="K27" s="8"/>
      <c r="L27" s="9"/>
      <c r="M27" s="9">
        <v>22120</v>
      </c>
      <c r="N27" s="9"/>
      <c r="O27" s="9"/>
      <c r="P27" s="9"/>
      <c r="Q27" s="9"/>
      <c r="R27" s="9"/>
      <c r="S27" s="9"/>
      <c r="T27" s="9"/>
      <c r="U27" s="9"/>
      <c r="V27" s="9"/>
      <c r="W27" s="9"/>
      <c r="X27" s="9"/>
    </row>
    <row r="28" ht="30.75" customHeight="1" spans="1:24">
      <c r="A28" s="10" t="s">
        <v>71</v>
      </c>
      <c r="B28" s="8" t="s">
        <v>251</v>
      </c>
      <c r="C28" s="8" t="s">
        <v>252</v>
      </c>
      <c r="D28" s="8" t="s">
        <v>142</v>
      </c>
      <c r="E28" s="8" t="s">
        <v>143</v>
      </c>
      <c r="F28" s="8" t="s">
        <v>257</v>
      </c>
      <c r="G28" s="8" t="s">
        <v>258</v>
      </c>
      <c r="H28" s="9">
        <v>840</v>
      </c>
      <c r="I28" s="9">
        <v>840</v>
      </c>
      <c r="J28" s="9"/>
      <c r="K28" s="8"/>
      <c r="L28" s="9"/>
      <c r="M28" s="9">
        <v>840</v>
      </c>
      <c r="N28" s="9"/>
      <c r="O28" s="9"/>
      <c r="P28" s="9"/>
      <c r="Q28" s="9"/>
      <c r="R28" s="9"/>
      <c r="S28" s="9"/>
      <c r="T28" s="9"/>
      <c r="U28" s="9"/>
      <c r="V28" s="9"/>
      <c r="W28" s="9"/>
      <c r="X28" s="9"/>
    </row>
    <row r="29" ht="30.75" customHeight="1" spans="1:24">
      <c r="A29" s="10" t="s">
        <v>71</v>
      </c>
      <c r="B29" s="8" t="s">
        <v>259</v>
      </c>
      <c r="C29" s="8" t="s">
        <v>260</v>
      </c>
      <c r="D29" s="8" t="s">
        <v>102</v>
      </c>
      <c r="E29" s="8" t="s">
        <v>103</v>
      </c>
      <c r="F29" s="8" t="s">
        <v>257</v>
      </c>
      <c r="G29" s="8" t="s">
        <v>258</v>
      </c>
      <c r="H29" s="9">
        <v>2457.32</v>
      </c>
      <c r="I29" s="9">
        <v>2457.32</v>
      </c>
      <c r="J29" s="9"/>
      <c r="K29" s="8"/>
      <c r="L29" s="9"/>
      <c r="M29" s="9">
        <v>2457.32</v>
      </c>
      <c r="N29" s="9"/>
      <c r="O29" s="9"/>
      <c r="P29" s="9"/>
      <c r="Q29" s="9"/>
      <c r="R29" s="9"/>
      <c r="S29" s="9"/>
      <c r="T29" s="9"/>
      <c r="U29" s="9"/>
      <c r="V29" s="9"/>
      <c r="W29" s="9"/>
      <c r="X29" s="9"/>
    </row>
    <row r="30" ht="30.75" customHeight="1" spans="1:24">
      <c r="A30" s="10" t="s">
        <v>71</v>
      </c>
      <c r="B30" s="8" t="s">
        <v>259</v>
      </c>
      <c r="C30" s="8" t="s">
        <v>260</v>
      </c>
      <c r="D30" s="8" t="s">
        <v>102</v>
      </c>
      <c r="E30" s="8" t="s">
        <v>103</v>
      </c>
      <c r="F30" s="8" t="s">
        <v>257</v>
      </c>
      <c r="G30" s="8" t="s">
        <v>258</v>
      </c>
      <c r="H30" s="9">
        <v>23859.87</v>
      </c>
      <c r="I30" s="9">
        <v>23859.87</v>
      </c>
      <c r="J30" s="9"/>
      <c r="K30" s="8"/>
      <c r="L30" s="9"/>
      <c r="M30" s="9">
        <v>23859.87</v>
      </c>
      <c r="N30" s="9"/>
      <c r="O30" s="9"/>
      <c r="P30" s="9"/>
      <c r="Q30" s="9"/>
      <c r="R30" s="9"/>
      <c r="S30" s="9"/>
      <c r="T30" s="9"/>
      <c r="U30" s="9"/>
      <c r="V30" s="9"/>
      <c r="W30" s="9"/>
      <c r="X30" s="9"/>
    </row>
    <row r="31" ht="30.75" customHeight="1" spans="1:24">
      <c r="A31" s="10" t="s">
        <v>71</v>
      </c>
      <c r="B31" s="8" t="s">
        <v>261</v>
      </c>
      <c r="C31" s="8" t="s">
        <v>262</v>
      </c>
      <c r="D31" s="8" t="s">
        <v>102</v>
      </c>
      <c r="E31" s="8" t="s">
        <v>103</v>
      </c>
      <c r="F31" s="8" t="s">
        <v>257</v>
      </c>
      <c r="G31" s="8" t="s">
        <v>258</v>
      </c>
      <c r="H31" s="9">
        <v>3440.24</v>
      </c>
      <c r="I31" s="9">
        <v>3440.24</v>
      </c>
      <c r="J31" s="9"/>
      <c r="K31" s="8"/>
      <c r="L31" s="9"/>
      <c r="M31" s="9">
        <v>3440.24</v>
      </c>
      <c r="N31" s="9"/>
      <c r="O31" s="9"/>
      <c r="P31" s="9"/>
      <c r="Q31" s="9"/>
      <c r="R31" s="9"/>
      <c r="S31" s="9"/>
      <c r="T31" s="9"/>
      <c r="U31" s="9"/>
      <c r="V31" s="9"/>
      <c r="W31" s="9"/>
      <c r="X31" s="9"/>
    </row>
    <row r="32" ht="30.75" customHeight="1" spans="1:24">
      <c r="A32" s="10" t="s">
        <v>71</v>
      </c>
      <c r="B32" s="8" t="s">
        <v>263</v>
      </c>
      <c r="C32" s="8" t="s">
        <v>149</v>
      </c>
      <c r="D32" s="8" t="s">
        <v>148</v>
      </c>
      <c r="E32" s="8" t="s">
        <v>149</v>
      </c>
      <c r="F32" s="8" t="s">
        <v>264</v>
      </c>
      <c r="G32" s="8" t="s">
        <v>149</v>
      </c>
      <c r="H32" s="9">
        <v>684568.56</v>
      </c>
      <c r="I32" s="9">
        <v>684568.56</v>
      </c>
      <c r="J32" s="9"/>
      <c r="K32" s="8"/>
      <c r="L32" s="9"/>
      <c r="M32" s="9">
        <v>684568.56</v>
      </c>
      <c r="N32" s="9"/>
      <c r="O32" s="9"/>
      <c r="P32" s="9"/>
      <c r="Q32" s="9"/>
      <c r="R32" s="9"/>
      <c r="S32" s="9"/>
      <c r="T32" s="9"/>
      <c r="U32" s="9"/>
      <c r="V32" s="9"/>
      <c r="W32" s="9"/>
      <c r="X32" s="9"/>
    </row>
    <row r="33" ht="30.75" customHeight="1" spans="1:24">
      <c r="A33" s="10" t="s">
        <v>71</v>
      </c>
      <c r="B33" s="8" t="s">
        <v>265</v>
      </c>
      <c r="C33" s="8" t="s">
        <v>266</v>
      </c>
      <c r="D33" s="8" t="s">
        <v>102</v>
      </c>
      <c r="E33" s="8" t="s">
        <v>103</v>
      </c>
      <c r="F33" s="8" t="s">
        <v>267</v>
      </c>
      <c r="G33" s="8" t="s">
        <v>266</v>
      </c>
      <c r="H33" s="9">
        <v>82648.76</v>
      </c>
      <c r="I33" s="9">
        <v>82648.76</v>
      </c>
      <c r="J33" s="9"/>
      <c r="K33" s="8"/>
      <c r="L33" s="9"/>
      <c r="M33" s="9">
        <v>82648.76</v>
      </c>
      <c r="N33" s="9"/>
      <c r="O33" s="9"/>
      <c r="P33" s="9"/>
      <c r="Q33" s="9"/>
      <c r="R33" s="9"/>
      <c r="S33" s="9"/>
      <c r="T33" s="9"/>
      <c r="U33" s="9"/>
      <c r="V33" s="9"/>
      <c r="W33" s="9"/>
      <c r="X33" s="9"/>
    </row>
    <row r="34" ht="30.75" customHeight="1" spans="1:24">
      <c r="A34" s="10" t="s">
        <v>71</v>
      </c>
      <c r="B34" s="8" t="s">
        <v>268</v>
      </c>
      <c r="C34" s="8" t="s">
        <v>269</v>
      </c>
      <c r="D34" s="8" t="s">
        <v>102</v>
      </c>
      <c r="E34" s="8" t="s">
        <v>103</v>
      </c>
      <c r="F34" s="8" t="s">
        <v>270</v>
      </c>
      <c r="G34" s="8" t="s">
        <v>269</v>
      </c>
      <c r="H34" s="9">
        <v>13650</v>
      </c>
      <c r="I34" s="9">
        <v>13650</v>
      </c>
      <c r="J34" s="9"/>
      <c r="K34" s="8"/>
      <c r="L34" s="9"/>
      <c r="M34" s="9">
        <v>13650</v>
      </c>
      <c r="N34" s="9"/>
      <c r="O34" s="9"/>
      <c r="P34" s="9"/>
      <c r="Q34" s="9"/>
      <c r="R34" s="9"/>
      <c r="S34" s="9"/>
      <c r="T34" s="9"/>
      <c r="U34" s="9"/>
      <c r="V34" s="9"/>
      <c r="W34" s="9"/>
      <c r="X34" s="9"/>
    </row>
    <row r="35" ht="30.75" customHeight="1" spans="1:24">
      <c r="A35" s="10" t="s">
        <v>71</v>
      </c>
      <c r="B35" s="8" t="s">
        <v>271</v>
      </c>
      <c r="C35" s="8" t="s">
        <v>272</v>
      </c>
      <c r="D35" s="8" t="s">
        <v>102</v>
      </c>
      <c r="E35" s="8" t="s">
        <v>103</v>
      </c>
      <c r="F35" s="8" t="s">
        <v>273</v>
      </c>
      <c r="G35" s="8" t="s">
        <v>274</v>
      </c>
      <c r="H35" s="9">
        <v>60000</v>
      </c>
      <c r="I35" s="9">
        <v>60000</v>
      </c>
      <c r="J35" s="9"/>
      <c r="K35" s="8"/>
      <c r="L35" s="9"/>
      <c r="M35" s="9">
        <v>60000</v>
      </c>
      <c r="N35" s="9"/>
      <c r="O35" s="9"/>
      <c r="P35" s="9"/>
      <c r="Q35" s="9"/>
      <c r="R35" s="9"/>
      <c r="S35" s="9"/>
      <c r="T35" s="9"/>
      <c r="U35" s="9"/>
      <c r="V35" s="9"/>
      <c r="W35" s="9"/>
      <c r="X35" s="9"/>
    </row>
    <row r="36" ht="30.75" customHeight="1" spans="1:24">
      <c r="A36" s="10" t="s">
        <v>71</v>
      </c>
      <c r="B36" s="8" t="s">
        <v>275</v>
      </c>
      <c r="C36" s="8" t="s">
        <v>276</v>
      </c>
      <c r="D36" s="8" t="s">
        <v>102</v>
      </c>
      <c r="E36" s="8" t="s">
        <v>103</v>
      </c>
      <c r="F36" s="8" t="s">
        <v>277</v>
      </c>
      <c r="G36" s="8" t="s">
        <v>278</v>
      </c>
      <c r="H36" s="9">
        <v>393900</v>
      </c>
      <c r="I36" s="9">
        <v>393900</v>
      </c>
      <c r="J36" s="9"/>
      <c r="K36" s="8"/>
      <c r="L36" s="9"/>
      <c r="M36" s="9">
        <v>393900</v>
      </c>
      <c r="N36" s="9"/>
      <c r="O36" s="9"/>
      <c r="P36" s="9"/>
      <c r="Q36" s="9"/>
      <c r="R36" s="9"/>
      <c r="S36" s="9"/>
      <c r="T36" s="9"/>
      <c r="U36" s="9"/>
      <c r="V36" s="9"/>
      <c r="W36" s="9"/>
      <c r="X36" s="9"/>
    </row>
    <row r="37" ht="30.75" customHeight="1" spans="1:24">
      <c r="A37" s="10" t="s">
        <v>71</v>
      </c>
      <c r="B37" s="8" t="s">
        <v>279</v>
      </c>
      <c r="C37" s="8" t="s">
        <v>280</v>
      </c>
      <c r="D37" s="8" t="s">
        <v>102</v>
      </c>
      <c r="E37" s="8" t="s">
        <v>103</v>
      </c>
      <c r="F37" s="8" t="s">
        <v>277</v>
      </c>
      <c r="G37" s="8" t="s">
        <v>278</v>
      </c>
      <c r="H37" s="9">
        <v>39390</v>
      </c>
      <c r="I37" s="9">
        <v>39390</v>
      </c>
      <c r="J37" s="9"/>
      <c r="K37" s="8"/>
      <c r="L37" s="9"/>
      <c r="M37" s="9">
        <v>39390</v>
      </c>
      <c r="N37" s="9"/>
      <c r="O37" s="9"/>
      <c r="P37" s="9"/>
      <c r="Q37" s="9"/>
      <c r="R37" s="9"/>
      <c r="S37" s="9"/>
      <c r="T37" s="9"/>
      <c r="U37" s="9"/>
      <c r="V37" s="9"/>
      <c r="W37" s="9"/>
      <c r="X37" s="9"/>
    </row>
    <row r="38" ht="30.75" customHeight="1" spans="1:24">
      <c r="A38" s="10" t="s">
        <v>71</v>
      </c>
      <c r="B38" s="8" t="s">
        <v>281</v>
      </c>
      <c r="C38" s="8" t="s">
        <v>282</v>
      </c>
      <c r="D38" s="8" t="s">
        <v>102</v>
      </c>
      <c r="E38" s="8" t="s">
        <v>103</v>
      </c>
      <c r="F38" s="8" t="s">
        <v>283</v>
      </c>
      <c r="G38" s="8" t="s">
        <v>284</v>
      </c>
      <c r="H38" s="9">
        <v>267800</v>
      </c>
      <c r="I38" s="9">
        <v>267800</v>
      </c>
      <c r="J38" s="9"/>
      <c r="K38" s="8"/>
      <c r="L38" s="9"/>
      <c r="M38" s="9">
        <v>267800</v>
      </c>
      <c r="N38" s="9"/>
      <c r="O38" s="9"/>
      <c r="P38" s="9"/>
      <c r="Q38" s="9"/>
      <c r="R38" s="9"/>
      <c r="S38" s="9"/>
      <c r="T38" s="9"/>
      <c r="U38" s="9"/>
      <c r="V38" s="9"/>
      <c r="W38" s="9"/>
      <c r="X38" s="9"/>
    </row>
    <row r="39" ht="30.75" customHeight="1" spans="1:24">
      <c r="A39" s="10" t="s">
        <v>71</v>
      </c>
      <c r="B39" s="8" t="s">
        <v>285</v>
      </c>
      <c r="C39" s="8" t="s">
        <v>207</v>
      </c>
      <c r="D39" s="8" t="s">
        <v>102</v>
      </c>
      <c r="E39" s="8" t="s">
        <v>103</v>
      </c>
      <c r="F39" s="8" t="s">
        <v>286</v>
      </c>
      <c r="G39" s="8" t="s">
        <v>207</v>
      </c>
      <c r="H39" s="9">
        <v>22700</v>
      </c>
      <c r="I39" s="9">
        <v>22700</v>
      </c>
      <c r="J39" s="9"/>
      <c r="K39" s="8"/>
      <c r="L39" s="9"/>
      <c r="M39" s="9">
        <v>22700</v>
      </c>
      <c r="N39" s="9"/>
      <c r="O39" s="9"/>
      <c r="P39" s="9"/>
      <c r="Q39" s="9"/>
      <c r="R39" s="9"/>
      <c r="S39" s="9"/>
      <c r="T39" s="9"/>
      <c r="U39" s="9"/>
      <c r="V39" s="9"/>
      <c r="W39" s="9"/>
      <c r="X39" s="9"/>
    </row>
    <row r="40" ht="30.75" customHeight="1" spans="1:24">
      <c r="A40" s="10" t="s">
        <v>71</v>
      </c>
      <c r="B40" s="8" t="s">
        <v>281</v>
      </c>
      <c r="C40" s="8" t="s">
        <v>282</v>
      </c>
      <c r="D40" s="8" t="s">
        <v>102</v>
      </c>
      <c r="E40" s="8" t="s">
        <v>103</v>
      </c>
      <c r="F40" s="8" t="s">
        <v>287</v>
      </c>
      <c r="G40" s="8" t="s">
        <v>288</v>
      </c>
      <c r="H40" s="9">
        <v>12045</v>
      </c>
      <c r="I40" s="9">
        <v>12045</v>
      </c>
      <c r="J40" s="9"/>
      <c r="K40" s="8"/>
      <c r="L40" s="9"/>
      <c r="M40" s="9">
        <v>12045</v>
      </c>
      <c r="N40" s="9"/>
      <c r="O40" s="9"/>
      <c r="P40" s="9"/>
      <c r="Q40" s="9"/>
      <c r="R40" s="9"/>
      <c r="S40" s="9"/>
      <c r="T40" s="9"/>
      <c r="U40" s="9"/>
      <c r="V40" s="9"/>
      <c r="W40" s="9"/>
      <c r="X40" s="9"/>
    </row>
    <row r="41" ht="30.75" customHeight="1" spans="1:24">
      <c r="A41" s="10" t="s">
        <v>71</v>
      </c>
      <c r="B41" s="8" t="s">
        <v>281</v>
      </c>
      <c r="C41" s="8" t="s">
        <v>282</v>
      </c>
      <c r="D41" s="8" t="s">
        <v>102</v>
      </c>
      <c r="E41" s="8" t="s">
        <v>103</v>
      </c>
      <c r="F41" s="8" t="s">
        <v>289</v>
      </c>
      <c r="G41" s="8" t="s">
        <v>290</v>
      </c>
      <c r="H41" s="9">
        <v>67000</v>
      </c>
      <c r="I41" s="9">
        <v>67000</v>
      </c>
      <c r="J41" s="9"/>
      <c r="K41" s="8"/>
      <c r="L41" s="9"/>
      <c r="M41" s="9">
        <v>67000</v>
      </c>
      <c r="N41" s="9"/>
      <c r="O41" s="9"/>
      <c r="P41" s="9"/>
      <c r="Q41" s="9"/>
      <c r="R41" s="9"/>
      <c r="S41" s="9"/>
      <c r="T41" s="9"/>
      <c r="U41" s="9"/>
      <c r="V41" s="9"/>
      <c r="W41" s="9"/>
      <c r="X41" s="9"/>
    </row>
    <row r="42" ht="30.75" customHeight="1" spans="1:24">
      <c r="A42" s="10" t="s">
        <v>71</v>
      </c>
      <c r="B42" s="8" t="s">
        <v>291</v>
      </c>
      <c r="C42" s="8" t="s">
        <v>292</v>
      </c>
      <c r="D42" s="8" t="s">
        <v>102</v>
      </c>
      <c r="E42" s="8" t="s">
        <v>103</v>
      </c>
      <c r="F42" s="8" t="s">
        <v>238</v>
      </c>
      <c r="G42" s="8" t="s">
        <v>239</v>
      </c>
      <c r="H42" s="9">
        <v>9000</v>
      </c>
      <c r="I42" s="9">
        <v>9000</v>
      </c>
      <c r="J42" s="9"/>
      <c r="K42" s="8"/>
      <c r="L42" s="9"/>
      <c r="M42" s="9">
        <v>9000</v>
      </c>
      <c r="N42" s="9"/>
      <c r="O42" s="9"/>
      <c r="P42" s="9"/>
      <c r="Q42" s="9"/>
      <c r="R42" s="9"/>
      <c r="S42" s="9"/>
      <c r="T42" s="9"/>
      <c r="U42" s="9"/>
      <c r="V42" s="9"/>
      <c r="W42" s="9"/>
      <c r="X42" s="9"/>
    </row>
    <row r="43" ht="30.75" customHeight="1" spans="1:24">
      <c r="A43" s="10" t="s">
        <v>71</v>
      </c>
      <c r="B43" s="8" t="s">
        <v>281</v>
      </c>
      <c r="C43" s="8" t="s">
        <v>282</v>
      </c>
      <c r="D43" s="8" t="s">
        <v>102</v>
      </c>
      <c r="E43" s="8" t="s">
        <v>103</v>
      </c>
      <c r="F43" s="8" t="s">
        <v>293</v>
      </c>
      <c r="G43" s="8" t="s">
        <v>294</v>
      </c>
      <c r="H43" s="9">
        <v>48000</v>
      </c>
      <c r="I43" s="9">
        <v>48000</v>
      </c>
      <c r="J43" s="9"/>
      <c r="K43" s="8"/>
      <c r="L43" s="9"/>
      <c r="M43" s="9">
        <v>48000</v>
      </c>
      <c r="N43" s="9"/>
      <c r="O43" s="9"/>
      <c r="P43" s="9"/>
      <c r="Q43" s="9"/>
      <c r="R43" s="9"/>
      <c r="S43" s="9"/>
      <c r="T43" s="9"/>
      <c r="U43" s="9"/>
      <c r="V43" s="9"/>
      <c r="W43" s="9"/>
      <c r="X43" s="9"/>
    </row>
    <row r="44" ht="30.75" customHeight="1" spans="1:24">
      <c r="A44" s="10" t="s">
        <v>71</v>
      </c>
      <c r="B44" s="8" t="s">
        <v>281</v>
      </c>
      <c r="C44" s="8" t="s">
        <v>282</v>
      </c>
      <c r="D44" s="8" t="s">
        <v>102</v>
      </c>
      <c r="E44" s="8" t="s">
        <v>103</v>
      </c>
      <c r="F44" s="8" t="s">
        <v>295</v>
      </c>
      <c r="G44" s="8" t="s">
        <v>296</v>
      </c>
      <c r="H44" s="9">
        <v>15000</v>
      </c>
      <c r="I44" s="9">
        <v>15000</v>
      </c>
      <c r="J44" s="9"/>
      <c r="K44" s="8"/>
      <c r="L44" s="9"/>
      <c r="M44" s="9">
        <v>15000</v>
      </c>
      <c r="N44" s="9"/>
      <c r="O44" s="9"/>
      <c r="P44" s="9"/>
      <c r="Q44" s="9"/>
      <c r="R44" s="9"/>
      <c r="S44" s="9"/>
      <c r="T44" s="9"/>
      <c r="U44" s="9"/>
      <c r="V44" s="9"/>
      <c r="W44" s="9"/>
      <c r="X44" s="9"/>
    </row>
    <row r="45" ht="30.75" customHeight="1" spans="1:24">
      <c r="A45" s="10" t="s">
        <v>71</v>
      </c>
      <c r="B45" s="8" t="s">
        <v>281</v>
      </c>
      <c r="C45" s="8" t="s">
        <v>282</v>
      </c>
      <c r="D45" s="8" t="s">
        <v>102</v>
      </c>
      <c r="E45" s="8" t="s">
        <v>103</v>
      </c>
      <c r="F45" s="8" t="s">
        <v>297</v>
      </c>
      <c r="G45" s="8" t="s">
        <v>298</v>
      </c>
      <c r="H45" s="9">
        <v>10000</v>
      </c>
      <c r="I45" s="9">
        <v>10000</v>
      </c>
      <c r="J45" s="9"/>
      <c r="K45" s="8"/>
      <c r="L45" s="9"/>
      <c r="M45" s="9">
        <v>10000</v>
      </c>
      <c r="N45" s="9"/>
      <c r="O45" s="9"/>
      <c r="P45" s="9"/>
      <c r="Q45" s="9"/>
      <c r="R45" s="9"/>
      <c r="S45" s="9"/>
      <c r="T45" s="9"/>
      <c r="U45" s="9"/>
      <c r="V45" s="9"/>
      <c r="W45" s="9"/>
      <c r="X45" s="9"/>
    </row>
    <row r="46" ht="30.75" customHeight="1" spans="1:24">
      <c r="A46" s="10" t="s">
        <v>71</v>
      </c>
      <c r="B46" s="8" t="s">
        <v>281</v>
      </c>
      <c r="C46" s="8" t="s">
        <v>282</v>
      </c>
      <c r="D46" s="8" t="s">
        <v>102</v>
      </c>
      <c r="E46" s="8" t="s">
        <v>103</v>
      </c>
      <c r="F46" s="8" t="s">
        <v>299</v>
      </c>
      <c r="G46" s="8" t="s">
        <v>300</v>
      </c>
      <c r="H46" s="9">
        <v>22467</v>
      </c>
      <c r="I46" s="9">
        <v>22467</v>
      </c>
      <c r="J46" s="9"/>
      <c r="K46" s="8"/>
      <c r="L46" s="9"/>
      <c r="M46" s="9">
        <v>22467</v>
      </c>
      <c r="N46" s="9"/>
      <c r="O46" s="9"/>
      <c r="P46" s="9"/>
      <c r="Q46" s="9"/>
      <c r="R46" s="9"/>
      <c r="S46" s="9"/>
      <c r="T46" s="9"/>
      <c r="U46" s="9"/>
      <c r="V46" s="9"/>
      <c r="W46" s="9"/>
      <c r="X46" s="9"/>
    </row>
    <row r="47" ht="30.75" customHeight="1" spans="1:24">
      <c r="A47" s="10" t="s">
        <v>71</v>
      </c>
      <c r="B47" s="8" t="s">
        <v>301</v>
      </c>
      <c r="C47" s="8" t="s">
        <v>302</v>
      </c>
      <c r="D47" s="8" t="s">
        <v>126</v>
      </c>
      <c r="E47" s="8" t="s">
        <v>127</v>
      </c>
      <c r="F47" s="8" t="s">
        <v>289</v>
      </c>
      <c r="G47" s="8" t="s">
        <v>290</v>
      </c>
      <c r="H47" s="9">
        <v>25800</v>
      </c>
      <c r="I47" s="9">
        <v>25800</v>
      </c>
      <c r="J47" s="9"/>
      <c r="K47" s="8"/>
      <c r="L47" s="9"/>
      <c r="M47" s="9">
        <v>25800</v>
      </c>
      <c r="N47" s="9"/>
      <c r="O47" s="9"/>
      <c r="P47" s="9"/>
      <c r="Q47" s="9"/>
      <c r="R47" s="9"/>
      <c r="S47" s="9"/>
      <c r="T47" s="9"/>
      <c r="U47" s="9"/>
      <c r="V47" s="9"/>
      <c r="W47" s="9"/>
      <c r="X47" s="9"/>
    </row>
    <row r="48" ht="30.75" customHeight="1" spans="1:24">
      <c r="A48" s="10" t="s">
        <v>71</v>
      </c>
      <c r="B48" s="8" t="s">
        <v>303</v>
      </c>
      <c r="C48" s="8" t="s">
        <v>304</v>
      </c>
      <c r="D48" s="8" t="s">
        <v>126</v>
      </c>
      <c r="E48" s="8" t="s">
        <v>127</v>
      </c>
      <c r="F48" s="8" t="s">
        <v>305</v>
      </c>
      <c r="G48" s="8" t="s">
        <v>306</v>
      </c>
      <c r="H48" s="9">
        <v>942037.8</v>
      </c>
      <c r="I48" s="9">
        <v>942037.8</v>
      </c>
      <c r="J48" s="9"/>
      <c r="K48" s="8"/>
      <c r="L48" s="9"/>
      <c r="M48" s="9">
        <v>942037.8</v>
      </c>
      <c r="N48" s="9"/>
      <c r="O48" s="9"/>
      <c r="P48" s="9"/>
      <c r="Q48" s="9"/>
      <c r="R48" s="9"/>
      <c r="S48" s="9"/>
      <c r="T48" s="9"/>
      <c r="U48" s="9"/>
      <c r="V48" s="9"/>
      <c r="W48" s="9"/>
      <c r="X48" s="9"/>
    </row>
    <row r="49" ht="30.75" customHeight="1" spans="1:24">
      <c r="A49" s="10" t="s">
        <v>71</v>
      </c>
      <c r="B49" s="8" t="s">
        <v>307</v>
      </c>
      <c r="C49" s="8" t="s">
        <v>308</v>
      </c>
      <c r="D49" s="8" t="s">
        <v>130</v>
      </c>
      <c r="E49" s="8" t="s">
        <v>131</v>
      </c>
      <c r="F49" s="8" t="s">
        <v>309</v>
      </c>
      <c r="G49" s="8" t="s">
        <v>310</v>
      </c>
      <c r="H49" s="9">
        <v>55082.12</v>
      </c>
      <c r="I49" s="9">
        <v>55082.12</v>
      </c>
      <c r="J49" s="9"/>
      <c r="K49" s="8"/>
      <c r="L49" s="9"/>
      <c r="M49" s="9">
        <v>55082.12</v>
      </c>
      <c r="N49" s="9"/>
      <c r="O49" s="9"/>
      <c r="P49" s="9"/>
      <c r="Q49" s="9"/>
      <c r="R49" s="9"/>
      <c r="S49" s="9"/>
      <c r="T49" s="9"/>
      <c r="U49" s="9"/>
      <c r="V49" s="9"/>
      <c r="W49" s="9"/>
      <c r="X49" s="9"/>
    </row>
    <row r="50" ht="30.85" customHeight="1" spans="1:24">
      <c r="A50" s="11" t="s">
        <v>202</v>
      </c>
      <c r="B50" s="11"/>
      <c r="C50" s="11"/>
      <c r="D50" s="11"/>
      <c r="E50" s="11"/>
      <c r="F50" s="11"/>
      <c r="G50" s="11"/>
      <c r="H50" s="9">
        <v>11011507.87</v>
      </c>
      <c r="I50" s="9">
        <v>11011507.87</v>
      </c>
      <c r="J50" s="9"/>
      <c r="K50" s="9"/>
      <c r="L50" s="9"/>
      <c r="M50" s="9">
        <v>11011507.87</v>
      </c>
      <c r="N50" s="9"/>
      <c r="O50" s="9"/>
      <c r="P50" s="9"/>
      <c r="Q50" s="9"/>
      <c r="R50" s="9"/>
      <c r="S50" s="9"/>
      <c r="T50" s="9"/>
      <c r="U50" s="9"/>
      <c r="V50" s="9"/>
      <c r="W50" s="9"/>
      <c r="X50" s="9"/>
    </row>
  </sheetData>
  <mergeCells count="30">
    <mergeCell ref="A3:X3"/>
    <mergeCell ref="A4:G4"/>
    <mergeCell ref="H5:X5"/>
    <mergeCell ref="I6:N6"/>
    <mergeCell ref="O6:Q6"/>
    <mergeCell ref="S6:X6"/>
    <mergeCell ref="I7:J7"/>
    <mergeCell ref="A50:G50"/>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workbookViewId="0">
      <pane ySplit="1" topLeftCell="A2" activePane="bottomLeft" state="frozen"/>
      <selection/>
      <selection pane="bottomLeft" activeCell="A1" sqref="A1"/>
    </sheetView>
  </sheetViews>
  <sheetFormatPr defaultColWidth="10.7090909090909" defaultRowHeight="14.25" customHeight="1"/>
  <cols>
    <col min="1" max="1" width="16.1363636363636" customWidth="1"/>
    <col min="2" max="2" width="31.5727272727273" customWidth="1"/>
    <col min="3" max="3" width="38.2818181818182" customWidth="1"/>
    <col min="4" max="4" width="27.8545454545455" customWidth="1"/>
    <col min="5" max="5" width="13" customWidth="1"/>
    <col min="6" max="6" width="20.7090909090909" customWidth="1"/>
    <col min="7" max="7" width="11.5727272727273" customWidth="1"/>
    <col min="8" max="8" width="20.7090909090909" customWidth="1"/>
    <col min="9" max="10" width="12.5727272727273" customWidth="1"/>
    <col min="11" max="11" width="12.8545454545455" customWidth="1"/>
    <col min="12" max="14" width="14.2818181818182" customWidth="1"/>
    <col min="15" max="15" width="14.8545454545455" customWidth="1"/>
    <col min="16" max="17" width="13" customWidth="1"/>
    <col min="19" max="19" width="12" customWidth="1"/>
    <col min="20" max="21" width="13.8545454545455" customWidth="1"/>
    <col min="22" max="22" width="13.5727272727273" customWidth="1"/>
    <col min="23" max="23" width="1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25"/>
      <c r="B2" s="25"/>
      <c r="C2" s="25"/>
      <c r="D2" s="25"/>
      <c r="E2" s="25"/>
      <c r="F2" s="25"/>
      <c r="G2" s="25"/>
      <c r="H2" s="25"/>
      <c r="I2" s="25"/>
      <c r="J2" s="25"/>
      <c r="K2" s="25"/>
      <c r="L2" s="25"/>
      <c r="M2" s="25"/>
      <c r="N2" s="25"/>
      <c r="O2" s="25"/>
      <c r="P2" s="25"/>
      <c r="Q2" s="25"/>
      <c r="R2" s="25"/>
      <c r="S2" s="25"/>
      <c r="T2" s="25"/>
      <c r="U2" s="25"/>
      <c r="V2" s="25"/>
      <c r="W2" s="29" t="s">
        <v>311</v>
      </c>
    </row>
    <row r="3" ht="45" customHeight="1" spans="1:23">
      <c r="A3" s="26" t="s">
        <v>312</v>
      </c>
      <c r="B3" s="26"/>
      <c r="C3" s="26"/>
      <c r="D3" s="26"/>
      <c r="E3" s="26"/>
      <c r="F3" s="26"/>
      <c r="G3" s="26"/>
      <c r="H3" s="26"/>
      <c r="I3" s="26"/>
      <c r="J3" s="26"/>
      <c r="K3" s="26"/>
      <c r="L3" s="26"/>
      <c r="M3" s="26"/>
      <c r="N3" s="26"/>
      <c r="O3" s="26"/>
      <c r="P3" s="26"/>
      <c r="Q3" s="26"/>
      <c r="R3" s="26"/>
      <c r="S3" s="26"/>
      <c r="T3" s="26"/>
      <c r="U3" s="26"/>
      <c r="V3" s="26"/>
      <c r="W3" s="26"/>
    </row>
    <row r="4" ht="13.5" customHeight="1" spans="1:23">
      <c r="A4" s="25" t="str">
        <f>"单位名称："&amp;"楚雄彝族自治州司法局"</f>
        <v>单位名称：楚雄彝族自治州司法局</v>
      </c>
      <c r="B4" s="25"/>
      <c r="C4" s="25"/>
      <c r="D4" s="25"/>
      <c r="E4" s="25"/>
      <c r="F4" s="25"/>
      <c r="G4" s="25"/>
      <c r="H4" s="25"/>
      <c r="I4" s="25"/>
      <c r="J4" s="25"/>
      <c r="K4" s="25"/>
      <c r="L4" s="25"/>
      <c r="M4" s="25"/>
      <c r="N4" s="25"/>
      <c r="O4" s="25"/>
      <c r="P4" s="25"/>
      <c r="Q4" s="25"/>
      <c r="R4" s="25"/>
      <c r="S4" s="25"/>
      <c r="T4" s="25"/>
      <c r="U4" s="25"/>
      <c r="V4" s="25"/>
      <c r="W4" s="29" t="s">
        <v>54</v>
      </c>
    </row>
    <row r="5" ht="21.75" customHeight="1" spans="1:23">
      <c r="A5" s="11" t="s">
        <v>313</v>
      </c>
      <c r="B5" s="11" t="s">
        <v>213</v>
      </c>
      <c r="C5" s="11" t="s">
        <v>214</v>
      </c>
      <c r="D5" s="11" t="s">
        <v>212</v>
      </c>
      <c r="E5" s="11" t="s">
        <v>215</v>
      </c>
      <c r="F5" s="11" t="s">
        <v>216</v>
      </c>
      <c r="G5" s="11" t="s">
        <v>314</v>
      </c>
      <c r="H5" s="11" t="s">
        <v>315</v>
      </c>
      <c r="I5" s="11" t="s">
        <v>57</v>
      </c>
      <c r="J5" s="11" t="s">
        <v>316</v>
      </c>
      <c r="K5" s="11"/>
      <c r="L5" s="11"/>
      <c r="M5" s="11"/>
      <c r="N5" s="11" t="s">
        <v>221</v>
      </c>
      <c r="O5" s="11"/>
      <c r="P5" s="11"/>
      <c r="Q5" s="11" t="s">
        <v>63</v>
      </c>
      <c r="R5" s="11" t="s">
        <v>64</v>
      </c>
      <c r="S5" s="11"/>
      <c r="T5" s="11"/>
      <c r="U5" s="11"/>
      <c r="V5" s="11"/>
      <c r="W5" s="11"/>
    </row>
    <row r="6" ht="21.75" customHeight="1" spans="1:23">
      <c r="A6" s="11"/>
      <c r="B6" s="11"/>
      <c r="C6" s="11"/>
      <c r="D6" s="11"/>
      <c r="E6" s="11"/>
      <c r="F6" s="11"/>
      <c r="G6" s="11"/>
      <c r="H6" s="11"/>
      <c r="I6" s="11"/>
      <c r="J6" s="11" t="s">
        <v>60</v>
      </c>
      <c r="K6" s="11"/>
      <c r="L6" s="11" t="s">
        <v>61</v>
      </c>
      <c r="M6" s="11" t="s">
        <v>62</v>
      </c>
      <c r="N6" s="11" t="s">
        <v>60</v>
      </c>
      <c r="O6" s="11" t="s">
        <v>61</v>
      </c>
      <c r="P6" s="11" t="s">
        <v>62</v>
      </c>
      <c r="Q6" s="11"/>
      <c r="R6" s="11" t="s">
        <v>59</v>
      </c>
      <c r="S6" s="11" t="s">
        <v>65</v>
      </c>
      <c r="T6" s="11" t="s">
        <v>228</v>
      </c>
      <c r="U6" s="11" t="s">
        <v>67</v>
      </c>
      <c r="V6" s="11" t="s">
        <v>68</v>
      </c>
      <c r="W6" s="11" t="s">
        <v>69</v>
      </c>
    </row>
    <row r="7" ht="21" customHeight="1" spans="1:23">
      <c r="A7" s="11"/>
      <c r="B7" s="11"/>
      <c r="C7" s="11"/>
      <c r="D7" s="11"/>
      <c r="E7" s="11"/>
      <c r="F7" s="11"/>
      <c r="G7" s="11"/>
      <c r="H7" s="11"/>
      <c r="I7" s="11"/>
      <c r="J7" s="11" t="s">
        <v>59</v>
      </c>
      <c r="K7" s="11"/>
      <c r="L7" s="11"/>
      <c r="M7" s="11"/>
      <c r="N7" s="11"/>
      <c r="O7" s="11"/>
      <c r="P7" s="11"/>
      <c r="Q7" s="11"/>
      <c r="R7" s="11"/>
      <c r="S7" s="11"/>
      <c r="T7" s="11"/>
      <c r="U7" s="11"/>
      <c r="V7" s="11"/>
      <c r="W7" s="11"/>
    </row>
    <row r="8" ht="39.75" customHeight="1" spans="1:23">
      <c r="A8" s="11"/>
      <c r="B8" s="11"/>
      <c r="C8" s="11"/>
      <c r="D8" s="11"/>
      <c r="E8" s="11"/>
      <c r="F8" s="11"/>
      <c r="G8" s="11"/>
      <c r="H8" s="11"/>
      <c r="I8" s="11"/>
      <c r="J8" s="11" t="s">
        <v>59</v>
      </c>
      <c r="K8" s="11" t="s">
        <v>317</v>
      </c>
      <c r="L8" s="11"/>
      <c r="M8" s="11"/>
      <c r="N8" s="11"/>
      <c r="O8" s="11"/>
      <c r="P8" s="11"/>
      <c r="Q8" s="11"/>
      <c r="R8" s="11"/>
      <c r="S8" s="11"/>
      <c r="T8" s="11"/>
      <c r="U8" s="11"/>
      <c r="V8" s="11"/>
      <c r="W8" s="11"/>
    </row>
    <row r="9" ht="22" customHeight="1" spans="1:23">
      <c r="A9" s="60">
        <v>1</v>
      </c>
      <c r="B9" s="60">
        <v>2</v>
      </c>
      <c r="C9" s="60">
        <v>3</v>
      </c>
      <c r="D9" s="60">
        <v>4</v>
      </c>
      <c r="E9" s="60">
        <v>5</v>
      </c>
      <c r="F9" s="60">
        <v>6</v>
      </c>
      <c r="G9" s="60">
        <v>7</v>
      </c>
      <c r="H9" s="60">
        <v>8</v>
      </c>
      <c r="I9" s="60">
        <v>9</v>
      </c>
      <c r="J9" s="60">
        <v>10</v>
      </c>
      <c r="K9" s="60">
        <v>11</v>
      </c>
      <c r="L9" s="61">
        <v>12</v>
      </c>
      <c r="M9" s="61">
        <v>13</v>
      </c>
      <c r="N9" s="61">
        <v>14</v>
      </c>
      <c r="O9" s="61">
        <v>15</v>
      </c>
      <c r="P9" s="61">
        <v>16</v>
      </c>
      <c r="Q9" s="61">
        <v>17</v>
      </c>
      <c r="R9" s="61">
        <v>18</v>
      </c>
      <c r="S9" s="61">
        <v>19</v>
      </c>
      <c r="T9" s="61">
        <v>20</v>
      </c>
      <c r="U9" s="60">
        <v>21</v>
      </c>
      <c r="V9" s="60">
        <v>22</v>
      </c>
      <c r="W9" s="60">
        <v>23</v>
      </c>
    </row>
    <row r="10" ht="22" customHeight="1" spans="1:23">
      <c r="A10" s="8"/>
      <c r="B10" s="8"/>
      <c r="C10" s="8" t="s">
        <v>318</v>
      </c>
      <c r="D10" s="8"/>
      <c r="E10" s="8"/>
      <c r="F10" s="8"/>
      <c r="G10" s="8"/>
      <c r="H10" s="8"/>
      <c r="I10" s="23">
        <v>6000</v>
      </c>
      <c r="J10" s="9">
        <v>6000</v>
      </c>
      <c r="K10" s="9">
        <v>6000</v>
      </c>
      <c r="L10" s="9"/>
      <c r="M10" s="9"/>
      <c r="N10" s="9"/>
      <c r="O10" s="9"/>
      <c r="P10" s="9"/>
      <c r="Q10" s="9"/>
      <c r="R10" s="9"/>
      <c r="S10" s="9"/>
      <c r="T10" s="9"/>
      <c r="U10" s="9"/>
      <c r="V10" s="9"/>
      <c r="W10" s="9"/>
    </row>
    <row r="11" ht="22" customHeight="1" spans="1:23">
      <c r="A11" s="8" t="s">
        <v>319</v>
      </c>
      <c r="B11" s="8" t="s">
        <v>320</v>
      </c>
      <c r="C11" s="8" t="s">
        <v>318</v>
      </c>
      <c r="D11" s="8" t="s">
        <v>71</v>
      </c>
      <c r="E11" s="8" t="s">
        <v>104</v>
      </c>
      <c r="F11" s="8" t="s">
        <v>105</v>
      </c>
      <c r="G11" s="8" t="s">
        <v>321</v>
      </c>
      <c r="H11" s="8" t="s">
        <v>322</v>
      </c>
      <c r="I11" s="9">
        <v>6000</v>
      </c>
      <c r="J11" s="9">
        <v>6000</v>
      </c>
      <c r="K11" s="9">
        <v>6000</v>
      </c>
      <c r="L11" s="9"/>
      <c r="M11" s="9"/>
      <c r="N11" s="9"/>
      <c r="O11" s="9"/>
      <c r="P11" s="9"/>
      <c r="Q11" s="9"/>
      <c r="R11" s="9"/>
      <c r="S11" s="9"/>
      <c r="T11" s="9"/>
      <c r="U11" s="9"/>
      <c r="V11" s="9"/>
      <c r="W11" s="9"/>
    </row>
    <row r="12" ht="22" customHeight="1" spans="1:23">
      <c r="A12" s="8"/>
      <c r="B12" s="8"/>
      <c r="C12" s="8" t="s">
        <v>323</v>
      </c>
      <c r="D12" s="8"/>
      <c r="E12" s="8"/>
      <c r="F12" s="8"/>
      <c r="G12" s="8"/>
      <c r="H12" s="8"/>
      <c r="I12" s="23">
        <v>175000</v>
      </c>
      <c r="J12" s="9">
        <v>175000</v>
      </c>
      <c r="K12" s="9">
        <v>175000</v>
      </c>
      <c r="L12" s="9"/>
      <c r="M12" s="9"/>
      <c r="N12" s="9"/>
      <c r="O12" s="9"/>
      <c r="P12" s="8"/>
      <c r="Q12" s="9"/>
      <c r="R12" s="9"/>
      <c r="S12" s="9"/>
      <c r="T12" s="9"/>
      <c r="U12" s="9"/>
      <c r="V12" s="9"/>
      <c r="W12" s="9"/>
    </row>
    <row r="13" ht="22" customHeight="1" spans="1:23">
      <c r="A13" s="8" t="s">
        <v>324</v>
      </c>
      <c r="B13" s="8" t="s">
        <v>325</v>
      </c>
      <c r="C13" s="8" t="s">
        <v>323</v>
      </c>
      <c r="D13" s="8" t="s">
        <v>71</v>
      </c>
      <c r="E13" s="8" t="s">
        <v>108</v>
      </c>
      <c r="F13" s="8" t="s">
        <v>109</v>
      </c>
      <c r="G13" s="8" t="s">
        <v>299</v>
      </c>
      <c r="H13" s="8" t="s">
        <v>300</v>
      </c>
      <c r="I13" s="9">
        <v>43000</v>
      </c>
      <c r="J13" s="9">
        <v>43000</v>
      </c>
      <c r="K13" s="9">
        <v>43000</v>
      </c>
      <c r="L13" s="9"/>
      <c r="M13" s="9"/>
      <c r="N13" s="9"/>
      <c r="O13" s="9"/>
      <c r="P13" s="8"/>
      <c r="Q13" s="9"/>
      <c r="R13" s="9"/>
      <c r="S13" s="9"/>
      <c r="T13" s="9"/>
      <c r="U13" s="9"/>
      <c r="V13" s="9"/>
      <c r="W13" s="9"/>
    </row>
    <row r="14" ht="22" customHeight="1" spans="1:23">
      <c r="A14" s="8" t="s">
        <v>324</v>
      </c>
      <c r="B14" s="8" t="s">
        <v>325</v>
      </c>
      <c r="C14" s="8" t="s">
        <v>323</v>
      </c>
      <c r="D14" s="8" t="s">
        <v>71</v>
      </c>
      <c r="E14" s="8" t="s">
        <v>108</v>
      </c>
      <c r="F14" s="8" t="s">
        <v>109</v>
      </c>
      <c r="G14" s="8" t="s">
        <v>326</v>
      </c>
      <c r="H14" s="8" t="s">
        <v>327</v>
      </c>
      <c r="I14" s="9">
        <v>20000</v>
      </c>
      <c r="J14" s="9">
        <v>20000</v>
      </c>
      <c r="K14" s="9">
        <v>20000</v>
      </c>
      <c r="L14" s="9"/>
      <c r="M14" s="9"/>
      <c r="N14" s="9"/>
      <c r="O14" s="9"/>
      <c r="P14" s="8"/>
      <c r="Q14" s="9"/>
      <c r="R14" s="9"/>
      <c r="S14" s="9"/>
      <c r="T14" s="9"/>
      <c r="U14" s="9"/>
      <c r="V14" s="9"/>
      <c r="W14" s="9"/>
    </row>
    <row r="15" ht="22" customHeight="1" spans="1:23">
      <c r="A15" s="8" t="s">
        <v>324</v>
      </c>
      <c r="B15" s="8" t="s">
        <v>325</v>
      </c>
      <c r="C15" s="8" t="s">
        <v>323</v>
      </c>
      <c r="D15" s="8" t="s">
        <v>71</v>
      </c>
      <c r="E15" s="8" t="s">
        <v>108</v>
      </c>
      <c r="F15" s="8" t="s">
        <v>109</v>
      </c>
      <c r="G15" s="8" t="s">
        <v>328</v>
      </c>
      <c r="H15" s="8" t="s">
        <v>329</v>
      </c>
      <c r="I15" s="9">
        <v>27400</v>
      </c>
      <c r="J15" s="9">
        <v>27400</v>
      </c>
      <c r="K15" s="9">
        <v>27400</v>
      </c>
      <c r="L15" s="9"/>
      <c r="M15" s="9"/>
      <c r="N15" s="9"/>
      <c r="O15" s="9"/>
      <c r="P15" s="8"/>
      <c r="Q15" s="9"/>
      <c r="R15" s="9"/>
      <c r="S15" s="9"/>
      <c r="T15" s="9"/>
      <c r="U15" s="9"/>
      <c r="V15" s="9"/>
      <c r="W15" s="9"/>
    </row>
    <row r="16" ht="22" customHeight="1" spans="1:23">
      <c r="A16" s="8" t="s">
        <v>324</v>
      </c>
      <c r="B16" s="8" t="s">
        <v>325</v>
      </c>
      <c r="C16" s="8" t="s">
        <v>323</v>
      </c>
      <c r="D16" s="8" t="s">
        <v>71</v>
      </c>
      <c r="E16" s="8" t="s">
        <v>108</v>
      </c>
      <c r="F16" s="8" t="s">
        <v>109</v>
      </c>
      <c r="G16" s="8" t="s">
        <v>297</v>
      </c>
      <c r="H16" s="8" t="s">
        <v>298</v>
      </c>
      <c r="I16" s="9">
        <v>30000</v>
      </c>
      <c r="J16" s="9">
        <v>30000</v>
      </c>
      <c r="K16" s="9">
        <v>30000</v>
      </c>
      <c r="L16" s="9"/>
      <c r="M16" s="9"/>
      <c r="N16" s="9"/>
      <c r="O16" s="9"/>
      <c r="P16" s="8"/>
      <c r="Q16" s="9"/>
      <c r="R16" s="9"/>
      <c r="S16" s="9"/>
      <c r="T16" s="9"/>
      <c r="U16" s="9"/>
      <c r="V16" s="9"/>
      <c r="W16" s="9"/>
    </row>
    <row r="17" ht="22" customHeight="1" spans="1:23">
      <c r="A17" s="8" t="s">
        <v>324</v>
      </c>
      <c r="B17" s="8" t="s">
        <v>325</v>
      </c>
      <c r="C17" s="8" t="s">
        <v>323</v>
      </c>
      <c r="D17" s="8" t="s">
        <v>71</v>
      </c>
      <c r="E17" s="8" t="s">
        <v>108</v>
      </c>
      <c r="F17" s="8" t="s">
        <v>109</v>
      </c>
      <c r="G17" s="8" t="s">
        <v>330</v>
      </c>
      <c r="H17" s="8" t="s">
        <v>331</v>
      </c>
      <c r="I17" s="9">
        <v>8000</v>
      </c>
      <c r="J17" s="9">
        <v>8000</v>
      </c>
      <c r="K17" s="9">
        <v>8000</v>
      </c>
      <c r="L17" s="9"/>
      <c r="M17" s="9"/>
      <c r="N17" s="9"/>
      <c r="O17" s="9"/>
      <c r="P17" s="8"/>
      <c r="Q17" s="9"/>
      <c r="R17" s="9"/>
      <c r="S17" s="9"/>
      <c r="T17" s="9"/>
      <c r="U17" s="9"/>
      <c r="V17" s="9"/>
      <c r="W17" s="9"/>
    </row>
    <row r="18" ht="22" customHeight="1" spans="1:23">
      <c r="A18" s="8" t="s">
        <v>324</v>
      </c>
      <c r="B18" s="8" t="s">
        <v>325</v>
      </c>
      <c r="C18" s="8" t="s">
        <v>323</v>
      </c>
      <c r="D18" s="8" t="s">
        <v>71</v>
      </c>
      <c r="E18" s="8" t="s">
        <v>108</v>
      </c>
      <c r="F18" s="8" t="s">
        <v>109</v>
      </c>
      <c r="G18" s="8" t="s">
        <v>332</v>
      </c>
      <c r="H18" s="8" t="s">
        <v>333</v>
      </c>
      <c r="I18" s="9">
        <v>8200</v>
      </c>
      <c r="J18" s="9">
        <v>8200</v>
      </c>
      <c r="K18" s="9">
        <v>8200</v>
      </c>
      <c r="L18" s="9"/>
      <c r="M18" s="9"/>
      <c r="N18" s="9"/>
      <c r="O18" s="9"/>
      <c r="P18" s="8"/>
      <c r="Q18" s="9"/>
      <c r="R18" s="9"/>
      <c r="S18" s="9"/>
      <c r="T18" s="9"/>
      <c r="U18" s="9"/>
      <c r="V18" s="9"/>
      <c r="W18" s="9"/>
    </row>
    <row r="19" ht="22" customHeight="1" spans="1:23">
      <c r="A19" s="8" t="s">
        <v>324</v>
      </c>
      <c r="B19" s="8" t="s">
        <v>325</v>
      </c>
      <c r="C19" s="8" t="s">
        <v>323</v>
      </c>
      <c r="D19" s="8" t="s">
        <v>71</v>
      </c>
      <c r="E19" s="8" t="s">
        <v>108</v>
      </c>
      <c r="F19" s="8" t="s">
        <v>109</v>
      </c>
      <c r="G19" s="8" t="s">
        <v>334</v>
      </c>
      <c r="H19" s="8" t="s">
        <v>335</v>
      </c>
      <c r="I19" s="9">
        <v>38400</v>
      </c>
      <c r="J19" s="9">
        <v>38400</v>
      </c>
      <c r="K19" s="9">
        <v>38400</v>
      </c>
      <c r="L19" s="9"/>
      <c r="M19" s="9"/>
      <c r="N19" s="9"/>
      <c r="O19" s="9"/>
      <c r="P19" s="8"/>
      <c r="Q19" s="9"/>
      <c r="R19" s="9"/>
      <c r="S19" s="9"/>
      <c r="T19" s="9"/>
      <c r="U19" s="9"/>
      <c r="V19" s="9"/>
      <c r="W19" s="9"/>
    </row>
    <row r="20" ht="22" customHeight="1" spans="1:23">
      <c r="A20" s="8"/>
      <c r="B20" s="8"/>
      <c r="C20" s="8" t="s">
        <v>336</v>
      </c>
      <c r="D20" s="8"/>
      <c r="E20" s="8"/>
      <c r="F20" s="8"/>
      <c r="G20" s="8"/>
      <c r="H20" s="8"/>
      <c r="I20" s="23">
        <v>550000</v>
      </c>
      <c r="J20" s="9">
        <v>550000</v>
      </c>
      <c r="K20" s="9">
        <v>550000</v>
      </c>
      <c r="L20" s="9"/>
      <c r="M20" s="9"/>
      <c r="N20" s="9"/>
      <c r="O20" s="9"/>
      <c r="P20" s="8"/>
      <c r="Q20" s="9"/>
      <c r="R20" s="9"/>
      <c r="S20" s="9"/>
      <c r="T20" s="9"/>
      <c r="U20" s="9"/>
      <c r="V20" s="9"/>
      <c r="W20" s="9"/>
    </row>
    <row r="21" ht="22" customHeight="1" spans="1:23">
      <c r="A21" s="8" t="s">
        <v>324</v>
      </c>
      <c r="B21" s="8" t="s">
        <v>337</v>
      </c>
      <c r="C21" s="8" t="s">
        <v>336</v>
      </c>
      <c r="D21" s="8" t="s">
        <v>71</v>
      </c>
      <c r="E21" s="8" t="s">
        <v>112</v>
      </c>
      <c r="F21" s="8" t="s">
        <v>113</v>
      </c>
      <c r="G21" s="8" t="s">
        <v>299</v>
      </c>
      <c r="H21" s="8" t="s">
        <v>300</v>
      </c>
      <c r="I21" s="9">
        <v>10000</v>
      </c>
      <c r="J21" s="9">
        <v>10000</v>
      </c>
      <c r="K21" s="9">
        <v>10000</v>
      </c>
      <c r="L21" s="9"/>
      <c r="M21" s="9"/>
      <c r="N21" s="9"/>
      <c r="O21" s="9"/>
      <c r="P21" s="8"/>
      <c r="Q21" s="9"/>
      <c r="R21" s="9"/>
      <c r="S21" s="9"/>
      <c r="T21" s="9"/>
      <c r="U21" s="9"/>
      <c r="V21" s="9"/>
      <c r="W21" s="9"/>
    </row>
    <row r="22" ht="22" customHeight="1" spans="1:23">
      <c r="A22" s="8" t="s">
        <v>324</v>
      </c>
      <c r="B22" s="8" t="s">
        <v>337</v>
      </c>
      <c r="C22" s="8" t="s">
        <v>336</v>
      </c>
      <c r="D22" s="8" t="s">
        <v>71</v>
      </c>
      <c r="E22" s="8" t="s">
        <v>112</v>
      </c>
      <c r="F22" s="8" t="s">
        <v>113</v>
      </c>
      <c r="G22" s="8" t="s">
        <v>334</v>
      </c>
      <c r="H22" s="8" t="s">
        <v>335</v>
      </c>
      <c r="I22" s="9">
        <v>140000</v>
      </c>
      <c r="J22" s="9">
        <v>140000</v>
      </c>
      <c r="K22" s="9">
        <v>140000</v>
      </c>
      <c r="L22" s="9"/>
      <c r="M22" s="9"/>
      <c r="N22" s="9"/>
      <c r="O22" s="9"/>
      <c r="P22" s="8"/>
      <c r="Q22" s="9"/>
      <c r="R22" s="9"/>
      <c r="S22" s="9"/>
      <c r="T22" s="9"/>
      <c r="U22" s="9"/>
      <c r="V22" s="9"/>
      <c r="W22" s="9"/>
    </row>
    <row r="23" ht="22" customHeight="1" spans="1:23">
      <c r="A23" s="8" t="s">
        <v>324</v>
      </c>
      <c r="B23" s="8" t="s">
        <v>337</v>
      </c>
      <c r="C23" s="8" t="s">
        <v>336</v>
      </c>
      <c r="D23" s="8" t="s">
        <v>71</v>
      </c>
      <c r="E23" s="8" t="s">
        <v>114</v>
      </c>
      <c r="F23" s="8" t="s">
        <v>115</v>
      </c>
      <c r="G23" s="8" t="s">
        <v>287</v>
      </c>
      <c r="H23" s="8" t="s">
        <v>288</v>
      </c>
      <c r="I23" s="9">
        <v>200000</v>
      </c>
      <c r="J23" s="9">
        <v>200000</v>
      </c>
      <c r="K23" s="9">
        <v>200000</v>
      </c>
      <c r="L23" s="9"/>
      <c r="M23" s="9"/>
      <c r="N23" s="9"/>
      <c r="O23" s="9"/>
      <c r="P23" s="8"/>
      <c r="Q23" s="9"/>
      <c r="R23" s="9"/>
      <c r="S23" s="9"/>
      <c r="T23" s="9"/>
      <c r="U23" s="9"/>
      <c r="V23" s="9"/>
      <c r="W23" s="9"/>
    </row>
    <row r="24" ht="22" customHeight="1" spans="1:23">
      <c r="A24" s="8" t="s">
        <v>324</v>
      </c>
      <c r="B24" s="8" t="s">
        <v>337</v>
      </c>
      <c r="C24" s="8" t="s">
        <v>336</v>
      </c>
      <c r="D24" s="8" t="s">
        <v>71</v>
      </c>
      <c r="E24" s="8" t="s">
        <v>116</v>
      </c>
      <c r="F24" s="8" t="s">
        <v>117</v>
      </c>
      <c r="G24" s="8" t="s">
        <v>299</v>
      </c>
      <c r="H24" s="8" t="s">
        <v>300</v>
      </c>
      <c r="I24" s="9">
        <v>11500</v>
      </c>
      <c r="J24" s="9">
        <v>11500</v>
      </c>
      <c r="K24" s="9">
        <v>11500</v>
      </c>
      <c r="L24" s="9"/>
      <c r="M24" s="9"/>
      <c r="N24" s="9"/>
      <c r="O24" s="9"/>
      <c r="P24" s="8"/>
      <c r="Q24" s="9"/>
      <c r="R24" s="9"/>
      <c r="S24" s="9"/>
      <c r="T24" s="9"/>
      <c r="U24" s="9"/>
      <c r="V24" s="9"/>
      <c r="W24" s="9"/>
    </row>
    <row r="25" ht="22" customHeight="1" spans="1:23">
      <c r="A25" s="8" t="s">
        <v>324</v>
      </c>
      <c r="B25" s="8" t="s">
        <v>337</v>
      </c>
      <c r="C25" s="8" t="s">
        <v>336</v>
      </c>
      <c r="D25" s="8" t="s">
        <v>71</v>
      </c>
      <c r="E25" s="8" t="s">
        <v>116</v>
      </c>
      <c r="F25" s="8" t="s">
        <v>117</v>
      </c>
      <c r="G25" s="8" t="s">
        <v>328</v>
      </c>
      <c r="H25" s="8" t="s">
        <v>329</v>
      </c>
      <c r="I25" s="9">
        <v>37500</v>
      </c>
      <c r="J25" s="9">
        <v>37500</v>
      </c>
      <c r="K25" s="9">
        <v>37500</v>
      </c>
      <c r="L25" s="9"/>
      <c r="M25" s="9"/>
      <c r="N25" s="9"/>
      <c r="O25" s="9"/>
      <c r="P25" s="8"/>
      <c r="Q25" s="9"/>
      <c r="R25" s="9"/>
      <c r="S25" s="9"/>
      <c r="T25" s="9"/>
      <c r="U25" s="9"/>
      <c r="V25" s="9"/>
      <c r="W25" s="9"/>
    </row>
    <row r="26" ht="22" customHeight="1" spans="1:23">
      <c r="A26" s="8" t="s">
        <v>324</v>
      </c>
      <c r="B26" s="8" t="s">
        <v>337</v>
      </c>
      <c r="C26" s="8" t="s">
        <v>336</v>
      </c>
      <c r="D26" s="8" t="s">
        <v>71</v>
      </c>
      <c r="E26" s="8" t="s">
        <v>116</v>
      </c>
      <c r="F26" s="8" t="s">
        <v>117</v>
      </c>
      <c r="G26" s="8" t="s">
        <v>338</v>
      </c>
      <c r="H26" s="8" t="s">
        <v>339</v>
      </c>
      <c r="I26" s="9">
        <v>26400</v>
      </c>
      <c r="J26" s="9">
        <v>26400</v>
      </c>
      <c r="K26" s="9">
        <v>26400</v>
      </c>
      <c r="L26" s="9"/>
      <c r="M26" s="9"/>
      <c r="N26" s="9"/>
      <c r="O26" s="9"/>
      <c r="P26" s="8"/>
      <c r="Q26" s="9"/>
      <c r="R26" s="9"/>
      <c r="S26" s="9"/>
      <c r="T26" s="9"/>
      <c r="U26" s="9"/>
      <c r="V26" s="9"/>
      <c r="W26" s="9"/>
    </row>
    <row r="27" ht="22" customHeight="1" spans="1:23">
      <c r="A27" s="8" t="s">
        <v>324</v>
      </c>
      <c r="B27" s="8" t="s">
        <v>337</v>
      </c>
      <c r="C27" s="8" t="s">
        <v>336</v>
      </c>
      <c r="D27" s="8" t="s">
        <v>71</v>
      </c>
      <c r="E27" s="8" t="s">
        <v>116</v>
      </c>
      <c r="F27" s="8" t="s">
        <v>117</v>
      </c>
      <c r="G27" s="8" t="s">
        <v>332</v>
      </c>
      <c r="H27" s="8" t="s">
        <v>333</v>
      </c>
      <c r="I27" s="9">
        <v>5400</v>
      </c>
      <c r="J27" s="9">
        <v>5400</v>
      </c>
      <c r="K27" s="9">
        <v>5400</v>
      </c>
      <c r="L27" s="9"/>
      <c r="M27" s="9"/>
      <c r="N27" s="9"/>
      <c r="O27" s="9"/>
      <c r="P27" s="8"/>
      <c r="Q27" s="9"/>
      <c r="R27" s="9"/>
      <c r="S27" s="9"/>
      <c r="T27" s="9"/>
      <c r="U27" s="9"/>
      <c r="V27" s="9"/>
      <c r="W27" s="9"/>
    </row>
    <row r="28" ht="22" customHeight="1" spans="1:23">
      <c r="A28" s="8" t="s">
        <v>324</v>
      </c>
      <c r="B28" s="8" t="s">
        <v>337</v>
      </c>
      <c r="C28" s="8" t="s">
        <v>336</v>
      </c>
      <c r="D28" s="8" t="s">
        <v>71</v>
      </c>
      <c r="E28" s="8" t="s">
        <v>116</v>
      </c>
      <c r="F28" s="8" t="s">
        <v>117</v>
      </c>
      <c r="G28" s="8" t="s">
        <v>334</v>
      </c>
      <c r="H28" s="8" t="s">
        <v>335</v>
      </c>
      <c r="I28" s="9">
        <v>19200</v>
      </c>
      <c r="J28" s="9">
        <v>19200</v>
      </c>
      <c r="K28" s="9">
        <v>19200</v>
      </c>
      <c r="L28" s="9"/>
      <c r="M28" s="9"/>
      <c r="N28" s="9"/>
      <c r="O28" s="9"/>
      <c r="P28" s="8"/>
      <c r="Q28" s="9"/>
      <c r="R28" s="9"/>
      <c r="S28" s="9"/>
      <c r="T28" s="9"/>
      <c r="U28" s="9"/>
      <c r="V28" s="9"/>
      <c r="W28" s="9"/>
    </row>
    <row r="29" ht="22" customHeight="1" spans="1:23">
      <c r="A29" s="8" t="s">
        <v>324</v>
      </c>
      <c r="B29" s="8" t="s">
        <v>337</v>
      </c>
      <c r="C29" s="8" t="s">
        <v>336</v>
      </c>
      <c r="D29" s="8" t="s">
        <v>71</v>
      </c>
      <c r="E29" s="8" t="s">
        <v>118</v>
      </c>
      <c r="F29" s="8" t="s">
        <v>119</v>
      </c>
      <c r="G29" s="8" t="s">
        <v>299</v>
      </c>
      <c r="H29" s="8" t="s">
        <v>300</v>
      </c>
      <c r="I29" s="9">
        <v>11100</v>
      </c>
      <c r="J29" s="9">
        <v>11100</v>
      </c>
      <c r="K29" s="9">
        <v>11100</v>
      </c>
      <c r="L29" s="9"/>
      <c r="M29" s="9"/>
      <c r="N29" s="9"/>
      <c r="O29" s="9"/>
      <c r="P29" s="8"/>
      <c r="Q29" s="9"/>
      <c r="R29" s="9"/>
      <c r="S29" s="9"/>
      <c r="T29" s="9"/>
      <c r="U29" s="9"/>
      <c r="V29" s="9"/>
      <c r="W29" s="9"/>
    </row>
    <row r="30" ht="22" customHeight="1" spans="1:23">
      <c r="A30" s="8" t="s">
        <v>324</v>
      </c>
      <c r="B30" s="8" t="s">
        <v>337</v>
      </c>
      <c r="C30" s="8" t="s">
        <v>336</v>
      </c>
      <c r="D30" s="8" t="s">
        <v>71</v>
      </c>
      <c r="E30" s="8" t="s">
        <v>118</v>
      </c>
      <c r="F30" s="8" t="s">
        <v>119</v>
      </c>
      <c r="G30" s="8" t="s">
        <v>328</v>
      </c>
      <c r="H30" s="8" t="s">
        <v>329</v>
      </c>
      <c r="I30" s="9">
        <v>12100</v>
      </c>
      <c r="J30" s="9">
        <v>12100</v>
      </c>
      <c r="K30" s="9">
        <v>12100</v>
      </c>
      <c r="L30" s="9"/>
      <c r="M30" s="9"/>
      <c r="N30" s="9"/>
      <c r="O30" s="9"/>
      <c r="P30" s="8"/>
      <c r="Q30" s="9"/>
      <c r="R30" s="9"/>
      <c r="S30" s="9"/>
      <c r="T30" s="9"/>
      <c r="U30" s="9"/>
      <c r="V30" s="9"/>
      <c r="W30" s="9"/>
    </row>
    <row r="31" ht="22" customHeight="1" spans="1:23">
      <c r="A31" s="8" t="s">
        <v>324</v>
      </c>
      <c r="B31" s="8" t="s">
        <v>337</v>
      </c>
      <c r="C31" s="8" t="s">
        <v>336</v>
      </c>
      <c r="D31" s="8" t="s">
        <v>71</v>
      </c>
      <c r="E31" s="8" t="s">
        <v>118</v>
      </c>
      <c r="F31" s="8" t="s">
        <v>119</v>
      </c>
      <c r="G31" s="8" t="s">
        <v>330</v>
      </c>
      <c r="H31" s="8" t="s">
        <v>331</v>
      </c>
      <c r="I31" s="9">
        <v>3200</v>
      </c>
      <c r="J31" s="9">
        <v>3200</v>
      </c>
      <c r="K31" s="9">
        <v>3200</v>
      </c>
      <c r="L31" s="9"/>
      <c r="M31" s="9"/>
      <c r="N31" s="9"/>
      <c r="O31" s="9"/>
      <c r="P31" s="8"/>
      <c r="Q31" s="9"/>
      <c r="R31" s="9"/>
      <c r="S31" s="9"/>
      <c r="T31" s="9"/>
      <c r="U31" s="9"/>
      <c r="V31" s="9"/>
      <c r="W31" s="9"/>
    </row>
    <row r="32" ht="22" customHeight="1" spans="1:23">
      <c r="A32" s="8" t="s">
        <v>324</v>
      </c>
      <c r="B32" s="8" t="s">
        <v>337</v>
      </c>
      <c r="C32" s="8" t="s">
        <v>336</v>
      </c>
      <c r="D32" s="8" t="s">
        <v>71</v>
      </c>
      <c r="E32" s="8" t="s">
        <v>118</v>
      </c>
      <c r="F32" s="8" t="s">
        <v>119</v>
      </c>
      <c r="G32" s="8" t="s">
        <v>332</v>
      </c>
      <c r="H32" s="8" t="s">
        <v>333</v>
      </c>
      <c r="I32" s="9">
        <v>6400</v>
      </c>
      <c r="J32" s="9">
        <v>6400</v>
      </c>
      <c r="K32" s="9">
        <v>6400</v>
      </c>
      <c r="L32" s="9"/>
      <c r="M32" s="9"/>
      <c r="N32" s="9"/>
      <c r="O32" s="9"/>
      <c r="P32" s="8"/>
      <c r="Q32" s="9"/>
      <c r="R32" s="9"/>
      <c r="S32" s="9"/>
      <c r="T32" s="9"/>
      <c r="U32" s="9"/>
      <c r="V32" s="9"/>
      <c r="W32" s="9"/>
    </row>
    <row r="33" ht="22" customHeight="1" spans="1:23">
      <c r="A33" s="8" t="s">
        <v>324</v>
      </c>
      <c r="B33" s="8" t="s">
        <v>337</v>
      </c>
      <c r="C33" s="8" t="s">
        <v>336</v>
      </c>
      <c r="D33" s="8" t="s">
        <v>71</v>
      </c>
      <c r="E33" s="8" t="s">
        <v>118</v>
      </c>
      <c r="F33" s="8" t="s">
        <v>119</v>
      </c>
      <c r="G33" s="8" t="s">
        <v>334</v>
      </c>
      <c r="H33" s="8" t="s">
        <v>335</v>
      </c>
      <c r="I33" s="9">
        <v>19200</v>
      </c>
      <c r="J33" s="9">
        <v>19200</v>
      </c>
      <c r="K33" s="9">
        <v>19200</v>
      </c>
      <c r="L33" s="9"/>
      <c r="M33" s="9"/>
      <c r="N33" s="9"/>
      <c r="O33" s="9"/>
      <c r="P33" s="8"/>
      <c r="Q33" s="9"/>
      <c r="R33" s="9"/>
      <c r="S33" s="9"/>
      <c r="T33" s="9"/>
      <c r="U33" s="9"/>
      <c r="V33" s="9"/>
      <c r="W33" s="9"/>
    </row>
    <row r="34" ht="22" customHeight="1" spans="1:23">
      <c r="A34" s="8" t="s">
        <v>324</v>
      </c>
      <c r="B34" s="8" t="s">
        <v>337</v>
      </c>
      <c r="C34" s="8" t="s">
        <v>336</v>
      </c>
      <c r="D34" s="8" t="s">
        <v>71</v>
      </c>
      <c r="E34" s="8" t="s">
        <v>118</v>
      </c>
      <c r="F34" s="8" t="s">
        <v>119</v>
      </c>
      <c r="G34" s="8" t="s">
        <v>287</v>
      </c>
      <c r="H34" s="8" t="s">
        <v>288</v>
      </c>
      <c r="I34" s="9">
        <v>48000</v>
      </c>
      <c r="J34" s="9">
        <v>48000</v>
      </c>
      <c r="K34" s="9">
        <v>48000</v>
      </c>
      <c r="L34" s="9"/>
      <c r="M34" s="9"/>
      <c r="N34" s="9"/>
      <c r="O34" s="9"/>
      <c r="P34" s="8"/>
      <c r="Q34" s="9"/>
      <c r="R34" s="9"/>
      <c r="S34" s="9"/>
      <c r="T34" s="9"/>
      <c r="U34" s="9"/>
      <c r="V34" s="9"/>
      <c r="W34" s="9"/>
    </row>
    <row r="35" ht="22" customHeight="1" spans="1:23">
      <c r="A35" s="8"/>
      <c r="B35" s="8"/>
      <c r="C35" s="8" t="s">
        <v>340</v>
      </c>
      <c r="D35" s="8"/>
      <c r="E35" s="8"/>
      <c r="F35" s="8"/>
      <c r="G35" s="8"/>
      <c r="H35" s="8"/>
      <c r="I35" s="23">
        <v>63400</v>
      </c>
      <c r="J35" s="9">
        <v>63400</v>
      </c>
      <c r="K35" s="9">
        <v>63400</v>
      </c>
      <c r="L35" s="9"/>
      <c r="M35" s="9"/>
      <c r="N35" s="9"/>
      <c r="O35" s="9"/>
      <c r="P35" s="8"/>
      <c r="Q35" s="9"/>
      <c r="R35" s="9"/>
      <c r="S35" s="9"/>
      <c r="T35" s="9"/>
      <c r="U35" s="9"/>
      <c r="V35" s="9"/>
      <c r="W35" s="9"/>
    </row>
    <row r="36" ht="22" customHeight="1" spans="1:23">
      <c r="A36" s="8" t="s">
        <v>324</v>
      </c>
      <c r="B36" s="8" t="s">
        <v>341</v>
      </c>
      <c r="C36" s="8" t="s">
        <v>340</v>
      </c>
      <c r="D36" s="8" t="s">
        <v>71</v>
      </c>
      <c r="E36" s="8" t="s">
        <v>104</v>
      </c>
      <c r="F36" s="8" t="s">
        <v>105</v>
      </c>
      <c r="G36" s="8" t="s">
        <v>289</v>
      </c>
      <c r="H36" s="8" t="s">
        <v>290</v>
      </c>
      <c r="I36" s="9">
        <v>63400</v>
      </c>
      <c r="J36" s="9">
        <v>63400</v>
      </c>
      <c r="K36" s="9">
        <v>63400</v>
      </c>
      <c r="L36" s="9"/>
      <c r="M36" s="9"/>
      <c r="N36" s="9"/>
      <c r="O36" s="9"/>
      <c r="P36" s="8"/>
      <c r="Q36" s="9"/>
      <c r="R36" s="9"/>
      <c r="S36" s="9"/>
      <c r="T36" s="9"/>
      <c r="U36" s="9"/>
      <c r="V36" s="9"/>
      <c r="W36" s="9"/>
    </row>
    <row r="37" ht="22" customHeight="1" spans="1:23">
      <c r="A37" s="8"/>
      <c r="B37" s="8"/>
      <c r="C37" s="8" t="s">
        <v>342</v>
      </c>
      <c r="D37" s="8"/>
      <c r="E37" s="8"/>
      <c r="F37" s="8"/>
      <c r="G37" s="8"/>
      <c r="H37" s="8"/>
      <c r="I37" s="23">
        <v>512100</v>
      </c>
      <c r="J37" s="9">
        <v>512100</v>
      </c>
      <c r="K37" s="9">
        <v>512100</v>
      </c>
      <c r="L37" s="9"/>
      <c r="M37" s="9"/>
      <c r="N37" s="9"/>
      <c r="O37" s="9"/>
      <c r="P37" s="8"/>
      <c r="Q37" s="9"/>
      <c r="R37" s="9"/>
      <c r="S37" s="9"/>
      <c r="T37" s="9"/>
      <c r="U37" s="9"/>
      <c r="V37" s="9"/>
      <c r="W37" s="9"/>
    </row>
    <row r="38" ht="22" customHeight="1" spans="1:23">
      <c r="A38" s="8" t="s">
        <v>324</v>
      </c>
      <c r="B38" s="8" t="s">
        <v>343</v>
      </c>
      <c r="C38" s="8" t="s">
        <v>342</v>
      </c>
      <c r="D38" s="8" t="s">
        <v>71</v>
      </c>
      <c r="E38" s="8" t="s">
        <v>112</v>
      </c>
      <c r="F38" s="8" t="s">
        <v>113</v>
      </c>
      <c r="G38" s="8" t="s">
        <v>299</v>
      </c>
      <c r="H38" s="8" t="s">
        <v>300</v>
      </c>
      <c r="I38" s="9">
        <v>41000</v>
      </c>
      <c r="J38" s="9">
        <v>41000</v>
      </c>
      <c r="K38" s="9">
        <v>41000</v>
      </c>
      <c r="L38" s="9"/>
      <c r="M38" s="9"/>
      <c r="N38" s="9"/>
      <c r="O38" s="9"/>
      <c r="P38" s="8"/>
      <c r="Q38" s="9"/>
      <c r="R38" s="9"/>
      <c r="S38" s="9"/>
      <c r="T38" s="9"/>
      <c r="U38" s="9"/>
      <c r="V38" s="9"/>
      <c r="W38" s="9"/>
    </row>
    <row r="39" ht="22" customHeight="1" spans="1:23">
      <c r="A39" s="8" t="s">
        <v>324</v>
      </c>
      <c r="B39" s="8" t="s">
        <v>343</v>
      </c>
      <c r="C39" s="8" t="s">
        <v>342</v>
      </c>
      <c r="D39" s="8" t="s">
        <v>71</v>
      </c>
      <c r="E39" s="8" t="s">
        <v>112</v>
      </c>
      <c r="F39" s="8" t="s">
        <v>113</v>
      </c>
      <c r="G39" s="8" t="s">
        <v>344</v>
      </c>
      <c r="H39" s="8" t="s">
        <v>345</v>
      </c>
      <c r="I39" s="9">
        <v>18000</v>
      </c>
      <c r="J39" s="9">
        <v>18000</v>
      </c>
      <c r="K39" s="9">
        <v>18000</v>
      </c>
      <c r="L39" s="9"/>
      <c r="M39" s="9"/>
      <c r="N39" s="9"/>
      <c r="O39" s="9"/>
      <c r="P39" s="8"/>
      <c r="Q39" s="9"/>
      <c r="R39" s="9"/>
      <c r="S39" s="9"/>
      <c r="T39" s="9"/>
      <c r="U39" s="9"/>
      <c r="V39" s="9"/>
      <c r="W39" s="9"/>
    </row>
    <row r="40" ht="22" customHeight="1" spans="1:23">
      <c r="A40" s="8" t="s">
        <v>324</v>
      </c>
      <c r="B40" s="8" t="s">
        <v>343</v>
      </c>
      <c r="C40" s="8" t="s">
        <v>342</v>
      </c>
      <c r="D40" s="8" t="s">
        <v>71</v>
      </c>
      <c r="E40" s="8" t="s">
        <v>112</v>
      </c>
      <c r="F40" s="8" t="s">
        <v>113</v>
      </c>
      <c r="G40" s="8" t="s">
        <v>338</v>
      </c>
      <c r="H40" s="8" t="s">
        <v>339</v>
      </c>
      <c r="I40" s="9">
        <v>58500</v>
      </c>
      <c r="J40" s="9">
        <v>58500</v>
      </c>
      <c r="K40" s="9">
        <v>58500</v>
      </c>
      <c r="L40" s="9"/>
      <c r="M40" s="9"/>
      <c r="N40" s="9"/>
      <c r="O40" s="9"/>
      <c r="P40" s="8"/>
      <c r="Q40" s="9"/>
      <c r="R40" s="9"/>
      <c r="S40" s="9"/>
      <c r="T40" s="9"/>
      <c r="U40" s="9"/>
      <c r="V40" s="9"/>
      <c r="W40" s="9"/>
    </row>
    <row r="41" ht="22" customHeight="1" spans="1:23">
      <c r="A41" s="8" t="s">
        <v>324</v>
      </c>
      <c r="B41" s="8" t="s">
        <v>343</v>
      </c>
      <c r="C41" s="8" t="s">
        <v>342</v>
      </c>
      <c r="D41" s="8" t="s">
        <v>71</v>
      </c>
      <c r="E41" s="8" t="s">
        <v>112</v>
      </c>
      <c r="F41" s="8" t="s">
        <v>113</v>
      </c>
      <c r="G41" s="8" t="s">
        <v>334</v>
      </c>
      <c r="H41" s="8" t="s">
        <v>335</v>
      </c>
      <c r="I41" s="9">
        <v>249000</v>
      </c>
      <c r="J41" s="9">
        <v>249000</v>
      </c>
      <c r="K41" s="9">
        <v>249000</v>
      </c>
      <c r="L41" s="9"/>
      <c r="M41" s="9"/>
      <c r="N41" s="9"/>
      <c r="O41" s="9"/>
      <c r="P41" s="8"/>
      <c r="Q41" s="9"/>
      <c r="R41" s="9"/>
      <c r="S41" s="9"/>
      <c r="T41" s="9"/>
      <c r="U41" s="9"/>
      <c r="V41" s="9"/>
      <c r="W41" s="9"/>
    </row>
    <row r="42" ht="22" customHeight="1" spans="1:23">
      <c r="A42" s="8" t="s">
        <v>324</v>
      </c>
      <c r="B42" s="8" t="s">
        <v>343</v>
      </c>
      <c r="C42" s="8" t="s">
        <v>342</v>
      </c>
      <c r="D42" s="8" t="s">
        <v>71</v>
      </c>
      <c r="E42" s="8" t="s">
        <v>112</v>
      </c>
      <c r="F42" s="8" t="s">
        <v>113</v>
      </c>
      <c r="G42" s="8" t="s">
        <v>346</v>
      </c>
      <c r="H42" s="8" t="s">
        <v>347</v>
      </c>
      <c r="I42" s="9">
        <v>145600</v>
      </c>
      <c r="J42" s="9">
        <v>145600</v>
      </c>
      <c r="K42" s="9">
        <v>145600</v>
      </c>
      <c r="L42" s="9"/>
      <c r="M42" s="9"/>
      <c r="N42" s="9"/>
      <c r="O42" s="9"/>
      <c r="P42" s="8"/>
      <c r="Q42" s="9"/>
      <c r="R42" s="9"/>
      <c r="S42" s="9"/>
      <c r="T42" s="9"/>
      <c r="U42" s="9"/>
      <c r="V42" s="9"/>
      <c r="W42" s="9"/>
    </row>
    <row r="43" ht="22" customHeight="1" spans="1:23">
      <c r="A43" s="8"/>
      <c r="B43" s="8"/>
      <c r="C43" s="8" t="s">
        <v>348</v>
      </c>
      <c r="D43" s="8"/>
      <c r="E43" s="8"/>
      <c r="F43" s="8"/>
      <c r="G43" s="8"/>
      <c r="H43" s="8"/>
      <c r="I43" s="23">
        <v>100000</v>
      </c>
      <c r="J43" s="9">
        <v>100000</v>
      </c>
      <c r="K43" s="9">
        <v>100000</v>
      </c>
      <c r="L43" s="9"/>
      <c r="M43" s="9"/>
      <c r="N43" s="9"/>
      <c r="O43" s="9"/>
      <c r="P43" s="8"/>
      <c r="Q43" s="9"/>
      <c r="R43" s="9"/>
      <c r="S43" s="9"/>
      <c r="T43" s="9"/>
      <c r="U43" s="9"/>
      <c r="V43" s="9"/>
      <c r="W43" s="9"/>
    </row>
    <row r="44" ht="22" customHeight="1" spans="1:23">
      <c r="A44" s="8" t="s">
        <v>324</v>
      </c>
      <c r="B44" s="8" t="s">
        <v>349</v>
      </c>
      <c r="C44" s="8" t="s">
        <v>348</v>
      </c>
      <c r="D44" s="8" t="s">
        <v>71</v>
      </c>
      <c r="E44" s="8" t="s">
        <v>118</v>
      </c>
      <c r="F44" s="8" t="s">
        <v>119</v>
      </c>
      <c r="G44" s="8" t="s">
        <v>299</v>
      </c>
      <c r="H44" s="8" t="s">
        <v>300</v>
      </c>
      <c r="I44" s="9">
        <v>25000</v>
      </c>
      <c r="J44" s="9">
        <v>25000</v>
      </c>
      <c r="K44" s="9">
        <v>25000</v>
      </c>
      <c r="L44" s="9"/>
      <c r="M44" s="9"/>
      <c r="N44" s="9"/>
      <c r="O44" s="9"/>
      <c r="P44" s="8"/>
      <c r="Q44" s="9"/>
      <c r="R44" s="9"/>
      <c r="S44" s="9"/>
      <c r="T44" s="9"/>
      <c r="U44" s="9"/>
      <c r="V44" s="9"/>
      <c r="W44" s="9"/>
    </row>
    <row r="45" ht="22" customHeight="1" spans="1:23">
      <c r="A45" s="8" t="s">
        <v>324</v>
      </c>
      <c r="B45" s="8" t="s">
        <v>349</v>
      </c>
      <c r="C45" s="8" t="s">
        <v>348</v>
      </c>
      <c r="D45" s="8" t="s">
        <v>71</v>
      </c>
      <c r="E45" s="8" t="s">
        <v>118</v>
      </c>
      <c r="F45" s="8" t="s">
        <v>119</v>
      </c>
      <c r="G45" s="8" t="s">
        <v>328</v>
      </c>
      <c r="H45" s="8" t="s">
        <v>329</v>
      </c>
      <c r="I45" s="9">
        <v>22400</v>
      </c>
      <c r="J45" s="9">
        <v>22400</v>
      </c>
      <c r="K45" s="9">
        <v>22400</v>
      </c>
      <c r="L45" s="9"/>
      <c r="M45" s="9"/>
      <c r="N45" s="9"/>
      <c r="O45" s="9"/>
      <c r="P45" s="8"/>
      <c r="Q45" s="9"/>
      <c r="R45" s="9"/>
      <c r="S45" s="9"/>
      <c r="T45" s="9"/>
      <c r="U45" s="9"/>
      <c r="V45" s="9"/>
      <c r="W45" s="9"/>
    </row>
    <row r="46" ht="22" customHeight="1" spans="1:23">
      <c r="A46" s="8" t="s">
        <v>324</v>
      </c>
      <c r="B46" s="8" t="s">
        <v>349</v>
      </c>
      <c r="C46" s="8" t="s">
        <v>348</v>
      </c>
      <c r="D46" s="8" t="s">
        <v>71</v>
      </c>
      <c r="E46" s="8" t="s">
        <v>118</v>
      </c>
      <c r="F46" s="8" t="s">
        <v>119</v>
      </c>
      <c r="G46" s="8" t="s">
        <v>330</v>
      </c>
      <c r="H46" s="8" t="s">
        <v>331</v>
      </c>
      <c r="I46" s="9">
        <v>9600</v>
      </c>
      <c r="J46" s="9">
        <v>9600</v>
      </c>
      <c r="K46" s="9">
        <v>9600</v>
      </c>
      <c r="L46" s="9"/>
      <c r="M46" s="9"/>
      <c r="N46" s="9"/>
      <c r="O46" s="9"/>
      <c r="P46" s="8"/>
      <c r="Q46" s="9"/>
      <c r="R46" s="9"/>
      <c r="S46" s="9"/>
      <c r="T46" s="9"/>
      <c r="U46" s="9"/>
      <c r="V46" s="9"/>
      <c r="W46" s="9"/>
    </row>
    <row r="47" ht="22" customHeight="1" spans="1:23">
      <c r="A47" s="8" t="s">
        <v>324</v>
      </c>
      <c r="B47" s="8" t="s">
        <v>349</v>
      </c>
      <c r="C47" s="8" t="s">
        <v>348</v>
      </c>
      <c r="D47" s="8" t="s">
        <v>71</v>
      </c>
      <c r="E47" s="8" t="s">
        <v>118</v>
      </c>
      <c r="F47" s="8" t="s">
        <v>119</v>
      </c>
      <c r="G47" s="8" t="s">
        <v>332</v>
      </c>
      <c r="H47" s="8" t="s">
        <v>333</v>
      </c>
      <c r="I47" s="9">
        <v>4600</v>
      </c>
      <c r="J47" s="9">
        <v>4600</v>
      </c>
      <c r="K47" s="9">
        <v>4600</v>
      </c>
      <c r="L47" s="9"/>
      <c r="M47" s="9"/>
      <c r="N47" s="9"/>
      <c r="O47" s="9"/>
      <c r="P47" s="8"/>
      <c r="Q47" s="9"/>
      <c r="R47" s="9"/>
      <c r="S47" s="9"/>
      <c r="T47" s="9"/>
      <c r="U47" s="9"/>
      <c r="V47" s="9"/>
      <c r="W47" s="9"/>
    </row>
    <row r="48" ht="22" customHeight="1" spans="1:23">
      <c r="A48" s="8" t="s">
        <v>324</v>
      </c>
      <c r="B48" s="8" t="s">
        <v>349</v>
      </c>
      <c r="C48" s="8" t="s">
        <v>348</v>
      </c>
      <c r="D48" s="8" t="s">
        <v>71</v>
      </c>
      <c r="E48" s="8" t="s">
        <v>118</v>
      </c>
      <c r="F48" s="8" t="s">
        <v>119</v>
      </c>
      <c r="G48" s="8" t="s">
        <v>334</v>
      </c>
      <c r="H48" s="8" t="s">
        <v>335</v>
      </c>
      <c r="I48" s="9">
        <v>38400</v>
      </c>
      <c r="J48" s="9">
        <v>38400</v>
      </c>
      <c r="K48" s="9">
        <v>38400</v>
      </c>
      <c r="L48" s="9"/>
      <c r="M48" s="9"/>
      <c r="N48" s="9"/>
      <c r="O48" s="9"/>
      <c r="P48" s="8"/>
      <c r="Q48" s="9"/>
      <c r="R48" s="9"/>
      <c r="S48" s="9"/>
      <c r="T48" s="9"/>
      <c r="U48" s="9"/>
      <c r="V48" s="9"/>
      <c r="W48" s="9"/>
    </row>
    <row r="49" ht="22" customHeight="1" spans="1:23">
      <c r="A49" s="8"/>
      <c r="B49" s="8"/>
      <c r="C49" s="8" t="s">
        <v>350</v>
      </c>
      <c r="D49" s="8"/>
      <c r="E49" s="8"/>
      <c r="F49" s="8"/>
      <c r="G49" s="8"/>
      <c r="H49" s="8"/>
      <c r="I49" s="23">
        <v>6000</v>
      </c>
      <c r="J49" s="9">
        <v>6000</v>
      </c>
      <c r="K49" s="9">
        <v>6000</v>
      </c>
      <c r="L49" s="9"/>
      <c r="M49" s="9"/>
      <c r="N49" s="9"/>
      <c r="O49" s="9"/>
      <c r="P49" s="8"/>
      <c r="Q49" s="9"/>
      <c r="R49" s="9"/>
      <c r="S49" s="9"/>
      <c r="T49" s="9"/>
      <c r="U49" s="9"/>
      <c r="V49" s="9"/>
      <c r="W49" s="9"/>
    </row>
    <row r="50" ht="22" customHeight="1" spans="1:23">
      <c r="A50" s="8" t="s">
        <v>324</v>
      </c>
      <c r="B50" s="8" t="s">
        <v>351</v>
      </c>
      <c r="C50" s="8" t="s">
        <v>350</v>
      </c>
      <c r="D50" s="8" t="s">
        <v>71</v>
      </c>
      <c r="E50" s="8" t="s">
        <v>126</v>
      </c>
      <c r="F50" s="8" t="s">
        <v>127</v>
      </c>
      <c r="G50" s="8" t="s">
        <v>289</v>
      </c>
      <c r="H50" s="8" t="s">
        <v>290</v>
      </c>
      <c r="I50" s="9">
        <v>6000</v>
      </c>
      <c r="J50" s="9">
        <v>6000</v>
      </c>
      <c r="K50" s="9">
        <v>6000</v>
      </c>
      <c r="L50" s="9"/>
      <c r="M50" s="9"/>
      <c r="N50" s="9"/>
      <c r="O50" s="9"/>
      <c r="P50" s="8"/>
      <c r="Q50" s="9"/>
      <c r="R50" s="9"/>
      <c r="S50" s="9"/>
      <c r="T50" s="9"/>
      <c r="U50" s="9"/>
      <c r="V50" s="9"/>
      <c r="W50" s="9"/>
    </row>
    <row r="51" ht="22" customHeight="1" spans="1:23">
      <c r="A51" s="11" t="s">
        <v>57</v>
      </c>
      <c r="B51" s="11"/>
      <c r="C51" s="11"/>
      <c r="D51" s="11"/>
      <c r="E51" s="11"/>
      <c r="F51" s="11"/>
      <c r="G51" s="11"/>
      <c r="H51" s="11"/>
      <c r="I51" s="9">
        <v>1412500</v>
      </c>
      <c r="J51" s="9">
        <v>1412500</v>
      </c>
      <c r="K51" s="9">
        <v>1412500</v>
      </c>
      <c r="L51" s="9"/>
      <c r="M51" s="9"/>
      <c r="N51" s="9"/>
      <c r="O51" s="9"/>
      <c r="P51" s="9"/>
      <c r="Q51" s="9"/>
      <c r="R51" s="9"/>
      <c r="S51" s="9"/>
      <c r="T51" s="9"/>
      <c r="U51" s="9"/>
      <c r="V51" s="9"/>
      <c r="W51" s="9"/>
    </row>
  </sheetData>
  <mergeCells count="28">
    <mergeCell ref="A3:W3"/>
    <mergeCell ref="A4:H4"/>
    <mergeCell ref="J5:M5"/>
    <mergeCell ref="N5:P5"/>
    <mergeCell ref="R5:W5"/>
    <mergeCell ref="A51:H5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B45" sqref="B45"/>
    </sheetView>
  </sheetViews>
  <sheetFormatPr defaultColWidth="10.7090909090909" defaultRowHeight="12" customHeight="1"/>
  <cols>
    <col min="1" max="2" width="69.2818181818182" customWidth="1"/>
    <col min="3" max="4" width="22.1363636363636" customWidth="1"/>
    <col min="5" max="5" width="55" customWidth="1"/>
    <col min="6" max="6" width="12" customWidth="1"/>
    <col min="7" max="7" width="18.8545454545455" customWidth="1"/>
    <col min="8" max="8" width="12" customWidth="1"/>
    <col min="9" max="9" width="18.8545454545455" customWidth="1"/>
    <col min="10" max="10" width="53" customWidth="1"/>
  </cols>
  <sheetData>
    <row r="1" customHeight="1" spans="1:10">
      <c r="A1" s="1"/>
      <c r="B1" s="1"/>
      <c r="C1" s="1"/>
      <c r="D1" s="1"/>
      <c r="E1" s="1"/>
      <c r="F1" s="1"/>
      <c r="G1" s="1"/>
      <c r="H1" s="1"/>
      <c r="I1" s="1"/>
      <c r="J1" s="1"/>
    </row>
    <row r="2" ht="15.75" customHeight="1" spans="1:10">
      <c r="A2" s="29" t="s">
        <v>352</v>
      </c>
      <c r="B2" s="25"/>
      <c r="C2" s="25"/>
      <c r="D2" s="25"/>
      <c r="E2" s="25"/>
      <c r="F2" s="25"/>
      <c r="G2" s="25"/>
      <c r="H2" s="25"/>
      <c r="I2" s="25"/>
      <c r="J2" s="25" t="s">
        <v>353</v>
      </c>
    </row>
    <row r="3" ht="45" customHeight="1" spans="1:10">
      <c r="A3" s="26" t="str">
        <f>"2025"&amp;"年部门项目支出绩效目标表（本次下达）"</f>
        <v>2025年部门项目支出绩效目标表（本次下达）</v>
      </c>
      <c r="B3" s="26"/>
      <c r="C3" s="26"/>
      <c r="D3" s="26"/>
      <c r="E3" s="26"/>
      <c r="F3" s="26"/>
      <c r="G3" s="26"/>
      <c r="H3" s="26"/>
      <c r="I3" s="26"/>
      <c r="J3" s="26"/>
    </row>
    <row r="4" ht="15.75" customHeight="1" spans="1:10">
      <c r="A4" s="25" t="str">
        <f>"单位名称："&amp;"楚雄彝族自治州司法局"</f>
        <v>单位名称：楚雄彝族自治州司法局</v>
      </c>
      <c r="B4" s="51"/>
      <c r="C4" s="51"/>
      <c r="D4" s="51"/>
      <c r="E4" s="51"/>
      <c r="F4" s="52"/>
      <c r="G4" s="51"/>
      <c r="H4" s="52"/>
      <c r="I4" s="52"/>
      <c r="J4" s="52"/>
    </row>
    <row r="5" ht="60" customHeight="1" spans="1:10">
      <c r="A5" s="53" t="s">
        <v>354</v>
      </c>
      <c r="B5" s="53" t="s">
        <v>355</v>
      </c>
      <c r="C5" s="53" t="s">
        <v>356</v>
      </c>
      <c r="D5" s="53" t="s">
        <v>357</v>
      </c>
      <c r="E5" s="53" t="s">
        <v>358</v>
      </c>
      <c r="F5" s="53" t="s">
        <v>359</v>
      </c>
      <c r="G5" s="53" t="s">
        <v>360</v>
      </c>
      <c r="H5" s="53" t="s">
        <v>361</v>
      </c>
      <c r="I5" s="53" t="s">
        <v>362</v>
      </c>
      <c r="J5" s="53" t="s">
        <v>363</v>
      </c>
    </row>
    <row r="6" ht="47.5" customHeight="1" spans="1:10">
      <c r="A6" s="54">
        <v>1</v>
      </c>
      <c r="B6" s="54">
        <v>2</v>
      </c>
      <c r="C6" s="55">
        <v>3</v>
      </c>
      <c r="D6" s="54">
        <v>4</v>
      </c>
      <c r="E6" s="54">
        <v>5</v>
      </c>
      <c r="F6" s="54">
        <v>6</v>
      </c>
      <c r="G6" s="54">
        <v>7</v>
      </c>
      <c r="H6" s="54">
        <v>8</v>
      </c>
      <c r="I6" s="54">
        <v>9</v>
      </c>
      <c r="J6" s="54">
        <v>10</v>
      </c>
    </row>
    <row r="7" ht="47.5" customHeight="1" spans="1:10">
      <c r="A7" s="56" t="s">
        <v>71</v>
      </c>
      <c r="B7" s="56"/>
      <c r="C7" s="56"/>
      <c r="D7" s="56"/>
      <c r="E7" s="56"/>
      <c r="F7" s="56"/>
      <c r="G7" s="56"/>
      <c r="H7" s="56"/>
      <c r="I7" s="56"/>
      <c r="J7" s="56"/>
    </row>
    <row r="8" ht="47.5" customHeight="1" spans="1:10">
      <c r="A8" s="58" t="s">
        <v>71</v>
      </c>
      <c r="B8" s="57"/>
      <c r="C8" s="56"/>
      <c r="D8" s="56"/>
      <c r="E8" s="56"/>
      <c r="F8" s="56"/>
      <c r="G8" s="56"/>
      <c r="H8" s="56"/>
      <c r="I8" s="56"/>
      <c r="J8" s="56"/>
    </row>
    <row r="9" ht="77" customHeight="1" spans="1:10">
      <c r="A9" s="56" t="s">
        <v>348</v>
      </c>
      <c r="B9" s="57" t="s">
        <v>364</v>
      </c>
      <c r="C9" s="55"/>
      <c r="D9" s="55"/>
      <c r="E9" s="55"/>
      <c r="F9" s="55"/>
      <c r="G9" s="55"/>
      <c r="H9" s="55"/>
      <c r="I9" s="55"/>
      <c r="J9" s="57"/>
    </row>
    <row r="10" ht="52" customHeight="1" spans="1:10">
      <c r="A10" s="8"/>
      <c r="B10" s="8"/>
      <c r="C10" s="55" t="s">
        <v>365</v>
      </c>
      <c r="D10" s="55" t="s">
        <v>366</v>
      </c>
      <c r="E10" s="55" t="s">
        <v>367</v>
      </c>
      <c r="F10" s="55" t="s">
        <v>368</v>
      </c>
      <c r="G10" s="55" t="s">
        <v>369</v>
      </c>
      <c r="H10" s="55" t="s">
        <v>370</v>
      </c>
      <c r="I10" s="55" t="s">
        <v>371</v>
      </c>
      <c r="J10" s="57" t="s">
        <v>372</v>
      </c>
    </row>
    <row r="11" ht="52" customHeight="1" spans="1:10">
      <c r="A11" s="8"/>
      <c r="B11" s="8"/>
      <c r="C11" s="55" t="s">
        <v>365</v>
      </c>
      <c r="D11" s="55" t="s">
        <v>366</v>
      </c>
      <c r="E11" s="55" t="s">
        <v>373</v>
      </c>
      <c r="F11" s="55" t="s">
        <v>368</v>
      </c>
      <c r="G11" s="55" t="s">
        <v>369</v>
      </c>
      <c r="H11" s="55" t="s">
        <v>374</v>
      </c>
      <c r="I11" s="55" t="s">
        <v>371</v>
      </c>
      <c r="J11" s="57" t="s">
        <v>375</v>
      </c>
    </row>
    <row r="12" ht="52" customHeight="1" spans="1:10">
      <c r="A12" s="8"/>
      <c r="B12" s="8"/>
      <c r="C12" s="55" t="s">
        <v>365</v>
      </c>
      <c r="D12" s="55" t="s">
        <v>376</v>
      </c>
      <c r="E12" s="55" t="s">
        <v>377</v>
      </c>
      <c r="F12" s="55" t="s">
        <v>368</v>
      </c>
      <c r="G12" s="55" t="s">
        <v>378</v>
      </c>
      <c r="H12" s="55" t="s">
        <v>379</v>
      </c>
      <c r="I12" s="55" t="s">
        <v>371</v>
      </c>
      <c r="J12" s="57" t="s">
        <v>380</v>
      </c>
    </row>
    <row r="13" ht="52" customHeight="1" spans="1:10">
      <c r="A13" s="8"/>
      <c r="B13" s="8"/>
      <c r="C13" s="55" t="s">
        <v>365</v>
      </c>
      <c r="D13" s="55" t="s">
        <v>376</v>
      </c>
      <c r="E13" s="55" t="s">
        <v>381</v>
      </c>
      <c r="F13" s="55" t="s">
        <v>382</v>
      </c>
      <c r="G13" s="55" t="s">
        <v>383</v>
      </c>
      <c r="H13" s="55" t="s">
        <v>379</v>
      </c>
      <c r="I13" s="55" t="s">
        <v>371</v>
      </c>
      <c r="J13" s="57" t="s">
        <v>384</v>
      </c>
    </row>
    <row r="14" ht="52" customHeight="1" spans="1:10">
      <c r="A14" s="8"/>
      <c r="B14" s="8"/>
      <c r="C14" s="55" t="s">
        <v>365</v>
      </c>
      <c r="D14" s="55" t="s">
        <v>376</v>
      </c>
      <c r="E14" s="55" t="s">
        <v>385</v>
      </c>
      <c r="F14" s="55" t="s">
        <v>368</v>
      </c>
      <c r="G14" s="55" t="s">
        <v>378</v>
      </c>
      <c r="H14" s="55" t="s">
        <v>379</v>
      </c>
      <c r="I14" s="55" t="s">
        <v>371</v>
      </c>
      <c r="J14" s="57" t="s">
        <v>386</v>
      </c>
    </row>
    <row r="15" ht="52" customHeight="1" spans="1:10">
      <c r="A15" s="8"/>
      <c r="B15" s="8"/>
      <c r="C15" s="55" t="s">
        <v>387</v>
      </c>
      <c r="D15" s="55" t="s">
        <v>388</v>
      </c>
      <c r="E15" s="55" t="s">
        <v>389</v>
      </c>
      <c r="F15" s="55" t="s">
        <v>382</v>
      </c>
      <c r="G15" s="55" t="s">
        <v>383</v>
      </c>
      <c r="H15" s="55" t="s">
        <v>379</v>
      </c>
      <c r="I15" s="55" t="s">
        <v>371</v>
      </c>
      <c r="J15" s="57" t="s">
        <v>390</v>
      </c>
    </row>
    <row r="16" ht="52" customHeight="1" spans="1:10">
      <c r="A16" s="8"/>
      <c r="B16" s="8"/>
      <c r="C16" s="55" t="s">
        <v>387</v>
      </c>
      <c r="D16" s="55" t="s">
        <v>388</v>
      </c>
      <c r="E16" s="55" t="s">
        <v>391</v>
      </c>
      <c r="F16" s="55" t="s">
        <v>368</v>
      </c>
      <c r="G16" s="55" t="s">
        <v>85</v>
      </c>
      <c r="H16" s="55" t="s">
        <v>392</v>
      </c>
      <c r="I16" s="55" t="s">
        <v>371</v>
      </c>
      <c r="J16" s="57" t="s">
        <v>393</v>
      </c>
    </row>
    <row r="17" ht="52" customHeight="1" spans="1:10">
      <c r="A17" s="8"/>
      <c r="B17" s="8"/>
      <c r="C17" s="55" t="s">
        <v>394</v>
      </c>
      <c r="D17" s="55" t="s">
        <v>395</v>
      </c>
      <c r="E17" s="55" t="s">
        <v>396</v>
      </c>
      <c r="F17" s="55" t="s">
        <v>382</v>
      </c>
      <c r="G17" s="55" t="s">
        <v>397</v>
      </c>
      <c r="H17" s="55" t="s">
        <v>379</v>
      </c>
      <c r="I17" s="55" t="s">
        <v>371</v>
      </c>
      <c r="J17" s="57" t="s">
        <v>398</v>
      </c>
    </row>
    <row r="18" ht="52" customHeight="1" spans="1:10">
      <c r="A18" s="8"/>
      <c r="B18" s="8"/>
      <c r="C18" s="55" t="s">
        <v>394</v>
      </c>
      <c r="D18" s="55" t="s">
        <v>395</v>
      </c>
      <c r="E18" s="55" t="s">
        <v>399</v>
      </c>
      <c r="F18" s="55" t="s">
        <v>382</v>
      </c>
      <c r="G18" s="55" t="s">
        <v>397</v>
      </c>
      <c r="H18" s="55" t="s">
        <v>379</v>
      </c>
      <c r="I18" s="55" t="s">
        <v>371</v>
      </c>
      <c r="J18" s="57" t="s">
        <v>400</v>
      </c>
    </row>
    <row r="19" ht="77" customHeight="1" spans="1:10">
      <c r="A19" s="56" t="s">
        <v>318</v>
      </c>
      <c r="B19" s="57" t="s">
        <v>401</v>
      </c>
      <c r="C19" s="8"/>
      <c r="D19" s="8"/>
      <c r="E19" s="8"/>
      <c r="F19" s="8"/>
      <c r="G19" s="8"/>
      <c r="H19" s="8"/>
      <c r="I19" s="8"/>
      <c r="J19" s="8"/>
    </row>
    <row r="20" ht="52" customHeight="1" spans="1:10">
      <c r="A20" s="8"/>
      <c r="B20" s="8"/>
      <c r="C20" s="55" t="s">
        <v>365</v>
      </c>
      <c r="D20" s="55" t="s">
        <v>366</v>
      </c>
      <c r="E20" s="55" t="s">
        <v>402</v>
      </c>
      <c r="F20" s="55" t="s">
        <v>368</v>
      </c>
      <c r="G20" s="55" t="s">
        <v>86</v>
      </c>
      <c r="H20" s="55" t="s">
        <v>403</v>
      </c>
      <c r="I20" s="55" t="s">
        <v>371</v>
      </c>
      <c r="J20" s="57" t="s">
        <v>404</v>
      </c>
    </row>
    <row r="21" ht="52" customHeight="1" spans="1:10">
      <c r="A21" s="8"/>
      <c r="B21" s="8"/>
      <c r="C21" s="55" t="s">
        <v>387</v>
      </c>
      <c r="D21" s="55" t="s">
        <v>388</v>
      </c>
      <c r="E21" s="55" t="s">
        <v>405</v>
      </c>
      <c r="F21" s="55" t="s">
        <v>368</v>
      </c>
      <c r="G21" s="55" t="s">
        <v>406</v>
      </c>
      <c r="H21" s="55" t="s">
        <v>407</v>
      </c>
      <c r="I21" s="55" t="s">
        <v>371</v>
      </c>
      <c r="J21" s="57" t="s">
        <v>408</v>
      </c>
    </row>
    <row r="22" ht="52" customHeight="1" spans="1:10">
      <c r="A22" s="8"/>
      <c r="B22" s="8"/>
      <c r="C22" s="55" t="s">
        <v>387</v>
      </c>
      <c r="D22" s="55" t="s">
        <v>388</v>
      </c>
      <c r="E22" s="55" t="s">
        <v>409</v>
      </c>
      <c r="F22" s="55" t="s">
        <v>368</v>
      </c>
      <c r="G22" s="55" t="s">
        <v>410</v>
      </c>
      <c r="H22" s="55" t="s">
        <v>407</v>
      </c>
      <c r="I22" s="55" t="s">
        <v>411</v>
      </c>
      <c r="J22" s="57" t="s">
        <v>412</v>
      </c>
    </row>
    <row r="23" ht="52" customHeight="1" spans="1:10">
      <c r="A23" s="8"/>
      <c r="B23" s="8"/>
      <c r="C23" s="55" t="s">
        <v>387</v>
      </c>
      <c r="D23" s="55" t="s">
        <v>388</v>
      </c>
      <c r="E23" s="55" t="s">
        <v>413</v>
      </c>
      <c r="F23" s="55" t="s">
        <v>368</v>
      </c>
      <c r="G23" s="55" t="s">
        <v>414</v>
      </c>
      <c r="H23" s="55" t="s">
        <v>407</v>
      </c>
      <c r="I23" s="55" t="s">
        <v>411</v>
      </c>
      <c r="J23" s="57" t="s">
        <v>415</v>
      </c>
    </row>
    <row r="24" ht="52" customHeight="1" spans="1:10">
      <c r="A24" s="8"/>
      <c r="B24" s="8"/>
      <c r="C24" s="55" t="s">
        <v>387</v>
      </c>
      <c r="D24" s="55" t="s">
        <v>416</v>
      </c>
      <c r="E24" s="55" t="s">
        <v>417</v>
      </c>
      <c r="F24" s="55" t="s">
        <v>382</v>
      </c>
      <c r="G24" s="55" t="s">
        <v>383</v>
      </c>
      <c r="H24" s="55" t="s">
        <v>379</v>
      </c>
      <c r="I24" s="55" t="s">
        <v>371</v>
      </c>
      <c r="J24" s="57" t="s">
        <v>418</v>
      </c>
    </row>
    <row r="25" ht="52" customHeight="1" spans="1:10">
      <c r="A25" s="8"/>
      <c r="B25" s="8"/>
      <c r="C25" s="55" t="s">
        <v>394</v>
      </c>
      <c r="D25" s="55" t="s">
        <v>395</v>
      </c>
      <c r="E25" s="55" t="s">
        <v>419</v>
      </c>
      <c r="F25" s="55" t="s">
        <v>382</v>
      </c>
      <c r="G25" s="55" t="s">
        <v>397</v>
      </c>
      <c r="H25" s="55" t="s">
        <v>379</v>
      </c>
      <c r="I25" s="55" t="s">
        <v>371</v>
      </c>
      <c r="J25" s="57" t="s">
        <v>418</v>
      </c>
    </row>
    <row r="26" ht="52" customHeight="1" spans="1:10">
      <c r="A26" s="8"/>
      <c r="B26" s="8"/>
      <c r="C26" s="55" t="s">
        <v>394</v>
      </c>
      <c r="D26" s="55" t="s">
        <v>395</v>
      </c>
      <c r="E26" s="55" t="s">
        <v>420</v>
      </c>
      <c r="F26" s="55" t="s">
        <v>382</v>
      </c>
      <c r="G26" s="55" t="s">
        <v>397</v>
      </c>
      <c r="H26" s="55" t="s">
        <v>379</v>
      </c>
      <c r="I26" s="55" t="s">
        <v>371</v>
      </c>
      <c r="J26" s="57" t="s">
        <v>421</v>
      </c>
    </row>
    <row r="27" ht="52" customHeight="1" spans="1:10">
      <c r="A27" s="56" t="s">
        <v>342</v>
      </c>
      <c r="B27" s="57" t="s">
        <v>422</v>
      </c>
      <c r="C27" s="8"/>
      <c r="D27" s="8"/>
      <c r="E27" s="8"/>
      <c r="F27" s="8"/>
      <c r="G27" s="8"/>
      <c r="H27" s="8"/>
      <c r="I27" s="8"/>
      <c r="J27" s="8"/>
    </row>
    <row r="28" ht="52" customHeight="1" spans="1:10">
      <c r="A28" s="8"/>
      <c r="B28" s="8"/>
      <c r="C28" s="55" t="s">
        <v>365</v>
      </c>
      <c r="D28" s="55" t="s">
        <v>366</v>
      </c>
      <c r="E28" s="55" t="s">
        <v>423</v>
      </c>
      <c r="F28" s="55" t="s">
        <v>368</v>
      </c>
      <c r="G28" s="55" t="s">
        <v>369</v>
      </c>
      <c r="H28" s="55" t="s">
        <v>403</v>
      </c>
      <c r="I28" s="55" t="s">
        <v>371</v>
      </c>
      <c r="J28" s="57" t="s">
        <v>424</v>
      </c>
    </row>
    <row r="29" ht="52" customHeight="1" spans="1:10">
      <c r="A29" s="8"/>
      <c r="B29" s="8"/>
      <c r="C29" s="55" t="s">
        <v>365</v>
      </c>
      <c r="D29" s="55" t="s">
        <v>366</v>
      </c>
      <c r="E29" s="55" t="s">
        <v>425</v>
      </c>
      <c r="F29" s="55" t="s">
        <v>368</v>
      </c>
      <c r="G29" s="55" t="s">
        <v>369</v>
      </c>
      <c r="H29" s="55" t="s">
        <v>426</v>
      </c>
      <c r="I29" s="55" t="s">
        <v>371</v>
      </c>
      <c r="J29" s="57" t="s">
        <v>427</v>
      </c>
    </row>
    <row r="30" ht="52" customHeight="1" spans="1:10">
      <c r="A30" s="8"/>
      <c r="B30" s="8"/>
      <c r="C30" s="55" t="s">
        <v>365</v>
      </c>
      <c r="D30" s="55" t="s">
        <v>366</v>
      </c>
      <c r="E30" s="55" t="s">
        <v>428</v>
      </c>
      <c r="F30" s="55" t="s">
        <v>382</v>
      </c>
      <c r="G30" s="55" t="s">
        <v>86</v>
      </c>
      <c r="H30" s="55" t="s">
        <v>429</v>
      </c>
      <c r="I30" s="55" t="s">
        <v>371</v>
      </c>
      <c r="J30" s="57" t="s">
        <v>430</v>
      </c>
    </row>
    <row r="31" ht="52" customHeight="1" spans="1:10">
      <c r="A31" s="8"/>
      <c r="B31" s="8"/>
      <c r="C31" s="55" t="s">
        <v>365</v>
      </c>
      <c r="D31" s="55" t="s">
        <v>376</v>
      </c>
      <c r="E31" s="55" t="s">
        <v>431</v>
      </c>
      <c r="F31" s="55" t="s">
        <v>368</v>
      </c>
      <c r="G31" s="55" t="s">
        <v>432</v>
      </c>
      <c r="H31" s="55" t="s">
        <v>407</v>
      </c>
      <c r="I31" s="55" t="s">
        <v>411</v>
      </c>
      <c r="J31" s="57" t="s">
        <v>433</v>
      </c>
    </row>
    <row r="32" ht="52" customHeight="1" spans="1:10">
      <c r="A32" s="8"/>
      <c r="B32" s="8"/>
      <c r="C32" s="55" t="s">
        <v>365</v>
      </c>
      <c r="D32" s="55" t="s">
        <v>376</v>
      </c>
      <c r="E32" s="55" t="s">
        <v>434</v>
      </c>
      <c r="F32" s="55" t="s">
        <v>368</v>
      </c>
      <c r="G32" s="55" t="s">
        <v>435</v>
      </c>
      <c r="H32" s="55" t="s">
        <v>407</v>
      </c>
      <c r="I32" s="55" t="s">
        <v>411</v>
      </c>
      <c r="J32" s="57" t="s">
        <v>436</v>
      </c>
    </row>
    <row r="33" ht="52" customHeight="1" spans="1:10">
      <c r="A33" s="8"/>
      <c r="B33" s="8"/>
      <c r="C33" s="55" t="s">
        <v>365</v>
      </c>
      <c r="D33" s="55" t="s">
        <v>376</v>
      </c>
      <c r="E33" s="55" t="s">
        <v>437</v>
      </c>
      <c r="F33" s="55" t="s">
        <v>368</v>
      </c>
      <c r="G33" s="55" t="s">
        <v>410</v>
      </c>
      <c r="H33" s="55" t="s">
        <v>407</v>
      </c>
      <c r="I33" s="55" t="s">
        <v>411</v>
      </c>
      <c r="J33" s="57" t="s">
        <v>438</v>
      </c>
    </row>
    <row r="34" ht="52" customHeight="1" spans="1:10">
      <c r="A34" s="8"/>
      <c r="B34" s="8"/>
      <c r="C34" s="55" t="s">
        <v>387</v>
      </c>
      <c r="D34" s="55" t="s">
        <v>388</v>
      </c>
      <c r="E34" s="55" t="s">
        <v>439</v>
      </c>
      <c r="F34" s="55" t="s">
        <v>368</v>
      </c>
      <c r="G34" s="55" t="s">
        <v>440</v>
      </c>
      <c r="H34" s="55" t="s">
        <v>407</v>
      </c>
      <c r="I34" s="55" t="s">
        <v>411</v>
      </c>
      <c r="J34" s="57" t="s">
        <v>441</v>
      </c>
    </row>
    <row r="35" ht="52" customHeight="1" spans="1:10">
      <c r="A35" s="8"/>
      <c r="B35" s="8"/>
      <c r="C35" s="55" t="s">
        <v>387</v>
      </c>
      <c r="D35" s="55" t="s">
        <v>388</v>
      </c>
      <c r="E35" s="55" t="s">
        <v>442</v>
      </c>
      <c r="F35" s="55" t="s">
        <v>368</v>
      </c>
      <c r="G35" s="55" t="s">
        <v>435</v>
      </c>
      <c r="H35" s="55" t="s">
        <v>407</v>
      </c>
      <c r="I35" s="55" t="s">
        <v>411</v>
      </c>
      <c r="J35" s="57" t="s">
        <v>443</v>
      </c>
    </row>
    <row r="36" ht="52" customHeight="1" spans="1:10">
      <c r="A36" s="8"/>
      <c r="B36" s="8"/>
      <c r="C36" s="55" t="s">
        <v>387</v>
      </c>
      <c r="D36" s="55" t="s">
        <v>388</v>
      </c>
      <c r="E36" s="55" t="s">
        <v>444</v>
      </c>
      <c r="F36" s="55" t="s">
        <v>368</v>
      </c>
      <c r="G36" s="55" t="s">
        <v>445</v>
      </c>
      <c r="H36" s="55" t="s">
        <v>407</v>
      </c>
      <c r="I36" s="55" t="s">
        <v>411</v>
      </c>
      <c r="J36" s="57" t="s">
        <v>446</v>
      </c>
    </row>
    <row r="37" ht="52" customHeight="1" spans="1:10">
      <c r="A37" s="8"/>
      <c r="B37" s="8"/>
      <c r="C37" s="55" t="s">
        <v>387</v>
      </c>
      <c r="D37" s="55" t="s">
        <v>388</v>
      </c>
      <c r="E37" s="55" t="s">
        <v>447</v>
      </c>
      <c r="F37" s="55" t="s">
        <v>368</v>
      </c>
      <c r="G37" s="55" t="s">
        <v>448</v>
      </c>
      <c r="H37" s="55" t="s">
        <v>407</v>
      </c>
      <c r="I37" s="55" t="s">
        <v>411</v>
      </c>
      <c r="J37" s="57" t="s">
        <v>449</v>
      </c>
    </row>
    <row r="38" ht="52" customHeight="1" spans="1:10">
      <c r="A38" s="8"/>
      <c r="B38" s="8"/>
      <c r="C38" s="55" t="s">
        <v>394</v>
      </c>
      <c r="D38" s="55" t="s">
        <v>395</v>
      </c>
      <c r="E38" s="55" t="s">
        <v>450</v>
      </c>
      <c r="F38" s="55" t="s">
        <v>382</v>
      </c>
      <c r="G38" s="55" t="s">
        <v>451</v>
      </c>
      <c r="H38" s="55" t="s">
        <v>379</v>
      </c>
      <c r="I38" s="55" t="s">
        <v>371</v>
      </c>
      <c r="J38" s="57" t="s">
        <v>452</v>
      </c>
    </row>
    <row r="39" ht="52" customHeight="1" spans="1:10">
      <c r="A39" s="8"/>
      <c r="B39" s="8"/>
      <c r="C39" s="55" t="s">
        <v>394</v>
      </c>
      <c r="D39" s="55" t="s">
        <v>395</v>
      </c>
      <c r="E39" s="55" t="s">
        <v>453</v>
      </c>
      <c r="F39" s="55" t="s">
        <v>382</v>
      </c>
      <c r="G39" s="55" t="s">
        <v>397</v>
      </c>
      <c r="H39" s="55" t="s">
        <v>379</v>
      </c>
      <c r="I39" s="55" t="s">
        <v>371</v>
      </c>
      <c r="J39" s="57" t="s">
        <v>454</v>
      </c>
    </row>
    <row r="40" ht="52" customHeight="1" spans="1:10">
      <c r="A40" s="56" t="s">
        <v>340</v>
      </c>
      <c r="B40" s="57" t="s">
        <v>455</v>
      </c>
      <c r="C40" s="8"/>
      <c r="D40" s="8"/>
      <c r="E40" s="8"/>
      <c r="F40" s="8"/>
      <c r="G40" s="8"/>
      <c r="H40" s="8"/>
      <c r="I40" s="8"/>
      <c r="J40" s="8"/>
    </row>
    <row r="41" ht="52" customHeight="1" spans="1:10">
      <c r="A41" s="8"/>
      <c r="B41" s="8"/>
      <c r="C41" s="55" t="s">
        <v>365</v>
      </c>
      <c r="D41" s="55" t="s">
        <v>366</v>
      </c>
      <c r="E41" s="55" t="s">
        <v>456</v>
      </c>
      <c r="F41" s="55" t="s">
        <v>368</v>
      </c>
      <c r="G41" s="55" t="s">
        <v>457</v>
      </c>
      <c r="H41" s="55" t="s">
        <v>407</v>
      </c>
      <c r="I41" s="55" t="s">
        <v>411</v>
      </c>
      <c r="J41" s="57" t="s">
        <v>458</v>
      </c>
    </row>
    <row r="42" ht="52" customHeight="1" spans="1:10">
      <c r="A42" s="8"/>
      <c r="B42" s="8"/>
      <c r="C42" s="55" t="s">
        <v>387</v>
      </c>
      <c r="D42" s="55" t="s">
        <v>459</v>
      </c>
      <c r="E42" s="55" t="s">
        <v>460</v>
      </c>
      <c r="F42" s="55" t="s">
        <v>368</v>
      </c>
      <c r="G42" s="55" t="s">
        <v>461</v>
      </c>
      <c r="H42" s="55" t="s">
        <v>407</v>
      </c>
      <c r="I42" s="55" t="s">
        <v>411</v>
      </c>
      <c r="J42" s="57" t="s">
        <v>462</v>
      </c>
    </row>
    <row r="43" ht="52" customHeight="1" spans="1:10">
      <c r="A43" s="8"/>
      <c r="B43" s="8"/>
      <c r="C43" s="55" t="s">
        <v>387</v>
      </c>
      <c r="D43" s="55" t="s">
        <v>388</v>
      </c>
      <c r="E43" s="55" t="s">
        <v>463</v>
      </c>
      <c r="F43" s="55" t="s">
        <v>368</v>
      </c>
      <c r="G43" s="55" t="s">
        <v>410</v>
      </c>
      <c r="H43" s="55" t="s">
        <v>407</v>
      </c>
      <c r="I43" s="55" t="s">
        <v>411</v>
      </c>
      <c r="J43" s="57" t="s">
        <v>464</v>
      </c>
    </row>
    <row r="44" ht="52" customHeight="1" spans="1:10">
      <c r="A44" s="8"/>
      <c r="B44" s="8"/>
      <c r="C44" s="55" t="s">
        <v>394</v>
      </c>
      <c r="D44" s="55" t="s">
        <v>395</v>
      </c>
      <c r="E44" s="55" t="s">
        <v>465</v>
      </c>
      <c r="F44" s="55" t="s">
        <v>382</v>
      </c>
      <c r="G44" s="55" t="s">
        <v>397</v>
      </c>
      <c r="H44" s="55" t="s">
        <v>379</v>
      </c>
      <c r="I44" s="55" t="s">
        <v>371</v>
      </c>
      <c r="J44" s="57" t="s">
        <v>466</v>
      </c>
    </row>
    <row r="45" ht="86" customHeight="1" spans="1:10">
      <c r="A45" s="59" t="s">
        <v>336</v>
      </c>
      <c r="B45" s="57" t="s">
        <v>467</v>
      </c>
      <c r="C45" s="8"/>
      <c r="D45" s="8"/>
      <c r="E45" s="8"/>
      <c r="F45" s="8"/>
      <c r="G45" s="8"/>
      <c r="H45" s="8"/>
      <c r="I45" s="8"/>
      <c r="J45" s="8"/>
    </row>
    <row r="46" ht="52" customHeight="1" spans="1:10">
      <c r="A46" s="8"/>
      <c r="B46" s="8"/>
      <c r="C46" s="55" t="s">
        <v>365</v>
      </c>
      <c r="D46" s="55" t="s">
        <v>366</v>
      </c>
      <c r="E46" s="55" t="s">
        <v>468</v>
      </c>
      <c r="F46" s="55" t="s">
        <v>368</v>
      </c>
      <c r="G46" s="55" t="s">
        <v>86</v>
      </c>
      <c r="H46" s="55" t="s">
        <v>374</v>
      </c>
      <c r="I46" s="55" t="s">
        <v>371</v>
      </c>
      <c r="J46" s="57" t="s">
        <v>469</v>
      </c>
    </row>
    <row r="47" ht="52" customHeight="1" spans="1:10">
      <c r="A47" s="8"/>
      <c r="B47" s="8"/>
      <c r="C47" s="55" t="s">
        <v>365</v>
      </c>
      <c r="D47" s="55" t="s">
        <v>366</v>
      </c>
      <c r="E47" s="55" t="s">
        <v>470</v>
      </c>
      <c r="F47" s="55" t="s">
        <v>368</v>
      </c>
      <c r="G47" s="55" t="s">
        <v>85</v>
      </c>
      <c r="H47" s="55" t="s">
        <v>392</v>
      </c>
      <c r="I47" s="55" t="s">
        <v>371</v>
      </c>
      <c r="J47" s="57" t="s">
        <v>471</v>
      </c>
    </row>
    <row r="48" ht="52" customHeight="1" spans="1:10">
      <c r="A48" s="8"/>
      <c r="B48" s="8"/>
      <c r="C48" s="55" t="s">
        <v>365</v>
      </c>
      <c r="D48" s="55" t="s">
        <v>366</v>
      </c>
      <c r="E48" s="55" t="s">
        <v>472</v>
      </c>
      <c r="F48" s="55" t="s">
        <v>368</v>
      </c>
      <c r="G48" s="55" t="s">
        <v>473</v>
      </c>
      <c r="H48" s="55" t="s">
        <v>474</v>
      </c>
      <c r="I48" s="55" t="s">
        <v>371</v>
      </c>
      <c r="J48" s="57" t="s">
        <v>475</v>
      </c>
    </row>
    <row r="49" ht="52" customHeight="1" spans="1:10">
      <c r="A49" s="8"/>
      <c r="B49" s="8"/>
      <c r="C49" s="55" t="s">
        <v>365</v>
      </c>
      <c r="D49" s="55" t="s">
        <v>366</v>
      </c>
      <c r="E49" s="55" t="s">
        <v>476</v>
      </c>
      <c r="F49" s="55" t="s">
        <v>368</v>
      </c>
      <c r="G49" s="55" t="s">
        <v>477</v>
      </c>
      <c r="H49" s="55" t="s">
        <v>392</v>
      </c>
      <c r="I49" s="55" t="s">
        <v>371</v>
      </c>
      <c r="J49" s="57" t="s">
        <v>478</v>
      </c>
    </row>
    <row r="50" ht="52" customHeight="1" spans="1:10">
      <c r="A50" s="8"/>
      <c r="B50" s="8"/>
      <c r="C50" s="55" t="s">
        <v>365</v>
      </c>
      <c r="D50" s="55" t="s">
        <v>366</v>
      </c>
      <c r="E50" s="55" t="s">
        <v>479</v>
      </c>
      <c r="F50" s="55" t="s">
        <v>368</v>
      </c>
      <c r="G50" s="55" t="s">
        <v>369</v>
      </c>
      <c r="H50" s="55" t="s">
        <v>374</v>
      </c>
      <c r="I50" s="55" t="s">
        <v>371</v>
      </c>
      <c r="J50" s="57" t="s">
        <v>480</v>
      </c>
    </row>
    <row r="51" ht="52" customHeight="1" spans="1:10">
      <c r="A51" s="8"/>
      <c r="B51" s="8"/>
      <c r="C51" s="55" t="s">
        <v>365</v>
      </c>
      <c r="D51" s="55" t="s">
        <v>366</v>
      </c>
      <c r="E51" s="55" t="s">
        <v>481</v>
      </c>
      <c r="F51" s="55" t="s">
        <v>368</v>
      </c>
      <c r="G51" s="55" t="s">
        <v>91</v>
      </c>
      <c r="H51" s="55" t="s">
        <v>374</v>
      </c>
      <c r="I51" s="55" t="s">
        <v>371</v>
      </c>
      <c r="J51" s="57" t="s">
        <v>482</v>
      </c>
    </row>
    <row r="52" ht="52" customHeight="1" spans="1:10">
      <c r="A52" s="8"/>
      <c r="B52" s="8"/>
      <c r="C52" s="55" t="s">
        <v>365</v>
      </c>
      <c r="D52" s="55" t="s">
        <v>366</v>
      </c>
      <c r="E52" s="55" t="s">
        <v>483</v>
      </c>
      <c r="F52" s="55" t="s">
        <v>368</v>
      </c>
      <c r="G52" s="55" t="s">
        <v>84</v>
      </c>
      <c r="H52" s="55" t="s">
        <v>374</v>
      </c>
      <c r="I52" s="55" t="s">
        <v>371</v>
      </c>
      <c r="J52" s="57" t="s">
        <v>484</v>
      </c>
    </row>
    <row r="53" ht="52" customHeight="1" spans="1:10">
      <c r="A53" s="8"/>
      <c r="B53" s="8"/>
      <c r="C53" s="55" t="s">
        <v>365</v>
      </c>
      <c r="D53" s="55" t="s">
        <v>366</v>
      </c>
      <c r="E53" s="55" t="s">
        <v>485</v>
      </c>
      <c r="F53" s="55" t="s">
        <v>368</v>
      </c>
      <c r="G53" s="55" t="s">
        <v>369</v>
      </c>
      <c r="H53" s="55" t="s">
        <v>374</v>
      </c>
      <c r="I53" s="55" t="s">
        <v>371</v>
      </c>
      <c r="J53" s="57" t="s">
        <v>486</v>
      </c>
    </row>
    <row r="54" ht="52" customHeight="1" spans="1:10">
      <c r="A54" s="8"/>
      <c r="B54" s="8"/>
      <c r="C54" s="55" t="s">
        <v>365</v>
      </c>
      <c r="D54" s="55" t="s">
        <v>366</v>
      </c>
      <c r="E54" s="55" t="s">
        <v>487</v>
      </c>
      <c r="F54" s="55" t="s">
        <v>382</v>
      </c>
      <c r="G54" s="55" t="s">
        <v>89</v>
      </c>
      <c r="H54" s="55" t="s">
        <v>374</v>
      </c>
      <c r="I54" s="55" t="s">
        <v>371</v>
      </c>
      <c r="J54" s="57" t="s">
        <v>488</v>
      </c>
    </row>
    <row r="55" ht="52" customHeight="1" spans="1:10">
      <c r="A55" s="8"/>
      <c r="B55" s="8"/>
      <c r="C55" s="55" t="s">
        <v>365</v>
      </c>
      <c r="D55" s="55" t="s">
        <v>366</v>
      </c>
      <c r="E55" s="55" t="s">
        <v>489</v>
      </c>
      <c r="F55" s="55" t="s">
        <v>368</v>
      </c>
      <c r="G55" s="55" t="s">
        <v>89</v>
      </c>
      <c r="H55" s="55" t="s">
        <v>374</v>
      </c>
      <c r="I55" s="55" t="s">
        <v>371</v>
      </c>
      <c r="J55" s="57" t="s">
        <v>490</v>
      </c>
    </row>
    <row r="56" ht="52" customHeight="1" spans="1:10">
      <c r="A56" s="8"/>
      <c r="B56" s="8"/>
      <c r="C56" s="55" t="s">
        <v>365</v>
      </c>
      <c r="D56" s="55" t="s">
        <v>366</v>
      </c>
      <c r="E56" s="55" t="s">
        <v>491</v>
      </c>
      <c r="F56" s="55" t="s">
        <v>368</v>
      </c>
      <c r="G56" s="55" t="s">
        <v>89</v>
      </c>
      <c r="H56" s="55" t="s">
        <v>374</v>
      </c>
      <c r="I56" s="55" t="s">
        <v>371</v>
      </c>
      <c r="J56" s="57" t="s">
        <v>492</v>
      </c>
    </row>
    <row r="57" ht="52" customHeight="1" spans="1:10">
      <c r="A57" s="8"/>
      <c r="B57" s="8"/>
      <c r="C57" s="55" t="s">
        <v>365</v>
      </c>
      <c r="D57" s="55" t="s">
        <v>366</v>
      </c>
      <c r="E57" s="55" t="s">
        <v>493</v>
      </c>
      <c r="F57" s="55" t="s">
        <v>382</v>
      </c>
      <c r="G57" s="55" t="s">
        <v>494</v>
      </c>
      <c r="H57" s="55" t="s">
        <v>495</v>
      </c>
      <c r="I57" s="55" t="s">
        <v>371</v>
      </c>
      <c r="J57" s="57" t="s">
        <v>493</v>
      </c>
    </row>
    <row r="58" ht="52" customHeight="1" spans="1:10">
      <c r="A58" s="8"/>
      <c r="B58" s="8"/>
      <c r="C58" s="55" t="s">
        <v>365</v>
      </c>
      <c r="D58" s="55" t="s">
        <v>366</v>
      </c>
      <c r="E58" s="55" t="s">
        <v>496</v>
      </c>
      <c r="F58" s="55" t="s">
        <v>382</v>
      </c>
      <c r="G58" s="55" t="s">
        <v>497</v>
      </c>
      <c r="H58" s="55" t="s">
        <v>495</v>
      </c>
      <c r="I58" s="55" t="s">
        <v>371</v>
      </c>
      <c r="J58" s="57" t="s">
        <v>496</v>
      </c>
    </row>
    <row r="59" ht="52" customHeight="1" spans="1:10">
      <c r="A59" s="8"/>
      <c r="B59" s="8"/>
      <c r="C59" s="55" t="s">
        <v>365</v>
      </c>
      <c r="D59" s="55" t="s">
        <v>366</v>
      </c>
      <c r="E59" s="55" t="s">
        <v>498</v>
      </c>
      <c r="F59" s="55" t="s">
        <v>382</v>
      </c>
      <c r="G59" s="55" t="s">
        <v>499</v>
      </c>
      <c r="H59" s="55" t="s">
        <v>495</v>
      </c>
      <c r="I59" s="55" t="s">
        <v>371</v>
      </c>
      <c r="J59" s="57" t="s">
        <v>500</v>
      </c>
    </row>
    <row r="60" ht="52" customHeight="1" spans="1:10">
      <c r="A60" s="8"/>
      <c r="B60" s="8"/>
      <c r="C60" s="55" t="s">
        <v>365</v>
      </c>
      <c r="D60" s="55" t="s">
        <v>366</v>
      </c>
      <c r="E60" s="55" t="s">
        <v>501</v>
      </c>
      <c r="F60" s="55" t="s">
        <v>382</v>
      </c>
      <c r="G60" s="55" t="s">
        <v>85</v>
      </c>
      <c r="H60" s="55" t="s">
        <v>374</v>
      </c>
      <c r="I60" s="55" t="s">
        <v>371</v>
      </c>
      <c r="J60" s="57" t="s">
        <v>502</v>
      </c>
    </row>
    <row r="61" ht="52" customHeight="1" spans="1:10">
      <c r="A61" s="8"/>
      <c r="B61" s="8"/>
      <c r="C61" s="55" t="s">
        <v>365</v>
      </c>
      <c r="D61" s="55" t="s">
        <v>366</v>
      </c>
      <c r="E61" s="55" t="s">
        <v>503</v>
      </c>
      <c r="F61" s="55" t="s">
        <v>382</v>
      </c>
      <c r="G61" s="55" t="s">
        <v>504</v>
      </c>
      <c r="H61" s="55" t="s">
        <v>429</v>
      </c>
      <c r="I61" s="55" t="s">
        <v>371</v>
      </c>
      <c r="J61" s="57" t="s">
        <v>505</v>
      </c>
    </row>
    <row r="62" ht="52" customHeight="1" spans="1:10">
      <c r="A62" s="8"/>
      <c r="B62" s="8"/>
      <c r="C62" s="55" t="s">
        <v>365</v>
      </c>
      <c r="D62" s="55" t="s">
        <v>376</v>
      </c>
      <c r="E62" s="55" t="s">
        <v>506</v>
      </c>
      <c r="F62" s="55" t="s">
        <v>368</v>
      </c>
      <c r="G62" s="55" t="s">
        <v>378</v>
      </c>
      <c r="H62" s="55" t="s">
        <v>379</v>
      </c>
      <c r="I62" s="55" t="s">
        <v>371</v>
      </c>
      <c r="J62" s="57" t="s">
        <v>506</v>
      </c>
    </row>
    <row r="63" ht="52" customHeight="1" spans="1:10">
      <c r="A63" s="8"/>
      <c r="B63" s="8"/>
      <c r="C63" s="55" t="s">
        <v>365</v>
      </c>
      <c r="D63" s="55" t="s">
        <v>376</v>
      </c>
      <c r="E63" s="55" t="s">
        <v>507</v>
      </c>
      <c r="F63" s="55" t="s">
        <v>368</v>
      </c>
      <c r="G63" s="55" t="s">
        <v>508</v>
      </c>
      <c r="H63" s="55" t="s">
        <v>379</v>
      </c>
      <c r="I63" s="55" t="s">
        <v>371</v>
      </c>
      <c r="J63" s="57" t="s">
        <v>509</v>
      </c>
    </row>
    <row r="64" ht="52" customHeight="1" spans="1:10">
      <c r="A64" s="8"/>
      <c r="B64" s="8"/>
      <c r="C64" s="55" t="s">
        <v>365</v>
      </c>
      <c r="D64" s="55" t="s">
        <v>376</v>
      </c>
      <c r="E64" s="55" t="s">
        <v>510</v>
      </c>
      <c r="F64" s="55" t="s">
        <v>382</v>
      </c>
      <c r="G64" s="55" t="s">
        <v>397</v>
      </c>
      <c r="H64" s="55" t="s">
        <v>379</v>
      </c>
      <c r="I64" s="55" t="s">
        <v>371</v>
      </c>
      <c r="J64" s="57" t="s">
        <v>511</v>
      </c>
    </row>
    <row r="65" ht="52" customHeight="1" spans="1:10">
      <c r="A65" s="8"/>
      <c r="B65" s="8"/>
      <c r="C65" s="55" t="s">
        <v>365</v>
      </c>
      <c r="D65" s="55" t="s">
        <v>376</v>
      </c>
      <c r="E65" s="55" t="s">
        <v>512</v>
      </c>
      <c r="F65" s="55" t="s">
        <v>368</v>
      </c>
      <c r="G65" s="55" t="s">
        <v>378</v>
      </c>
      <c r="H65" s="55" t="s">
        <v>379</v>
      </c>
      <c r="I65" s="55" t="s">
        <v>371</v>
      </c>
      <c r="J65" s="57" t="s">
        <v>513</v>
      </c>
    </row>
    <row r="66" ht="52" customHeight="1" spans="1:10">
      <c r="A66" s="8"/>
      <c r="B66" s="8"/>
      <c r="C66" s="55" t="s">
        <v>365</v>
      </c>
      <c r="D66" s="55" t="s">
        <v>376</v>
      </c>
      <c r="E66" s="55" t="s">
        <v>514</v>
      </c>
      <c r="F66" s="55" t="s">
        <v>368</v>
      </c>
      <c r="G66" s="55" t="s">
        <v>378</v>
      </c>
      <c r="H66" s="55" t="s">
        <v>379</v>
      </c>
      <c r="I66" s="55" t="s">
        <v>371</v>
      </c>
      <c r="J66" s="57" t="s">
        <v>514</v>
      </c>
    </row>
    <row r="67" ht="52" customHeight="1" spans="1:10">
      <c r="A67" s="8"/>
      <c r="B67" s="8"/>
      <c r="C67" s="55" t="s">
        <v>365</v>
      </c>
      <c r="D67" s="55" t="s">
        <v>515</v>
      </c>
      <c r="E67" s="55" t="s">
        <v>516</v>
      </c>
      <c r="F67" s="55" t="s">
        <v>382</v>
      </c>
      <c r="G67" s="55" t="s">
        <v>397</v>
      </c>
      <c r="H67" s="55" t="s">
        <v>379</v>
      </c>
      <c r="I67" s="55" t="s">
        <v>371</v>
      </c>
      <c r="J67" s="57" t="s">
        <v>517</v>
      </c>
    </row>
    <row r="68" ht="52" customHeight="1" spans="1:10">
      <c r="A68" s="8"/>
      <c r="B68" s="8"/>
      <c r="C68" s="55" t="s">
        <v>365</v>
      </c>
      <c r="D68" s="55" t="s">
        <v>515</v>
      </c>
      <c r="E68" s="55" t="s">
        <v>518</v>
      </c>
      <c r="F68" s="55" t="s">
        <v>368</v>
      </c>
      <c r="G68" s="55" t="s">
        <v>519</v>
      </c>
      <c r="H68" s="55" t="s">
        <v>374</v>
      </c>
      <c r="I68" s="55" t="s">
        <v>411</v>
      </c>
      <c r="J68" s="57" t="s">
        <v>520</v>
      </c>
    </row>
    <row r="69" ht="52" customHeight="1" spans="1:10">
      <c r="A69" s="8"/>
      <c r="B69" s="8"/>
      <c r="C69" s="55" t="s">
        <v>387</v>
      </c>
      <c r="D69" s="55" t="s">
        <v>388</v>
      </c>
      <c r="E69" s="55" t="s">
        <v>521</v>
      </c>
      <c r="F69" s="55" t="s">
        <v>368</v>
      </c>
      <c r="G69" s="55" t="s">
        <v>522</v>
      </c>
      <c r="H69" s="55" t="s">
        <v>407</v>
      </c>
      <c r="I69" s="55" t="s">
        <v>411</v>
      </c>
      <c r="J69" s="57" t="s">
        <v>523</v>
      </c>
    </row>
    <row r="70" ht="52" customHeight="1" spans="1:10">
      <c r="A70" s="8"/>
      <c r="B70" s="8"/>
      <c r="C70" s="55" t="s">
        <v>387</v>
      </c>
      <c r="D70" s="55" t="s">
        <v>388</v>
      </c>
      <c r="E70" s="55" t="s">
        <v>524</v>
      </c>
      <c r="F70" s="55" t="s">
        <v>368</v>
      </c>
      <c r="G70" s="55" t="s">
        <v>525</v>
      </c>
      <c r="H70" s="55" t="s">
        <v>407</v>
      </c>
      <c r="I70" s="55" t="s">
        <v>411</v>
      </c>
      <c r="J70" s="57" t="s">
        <v>526</v>
      </c>
    </row>
    <row r="71" ht="52" customHeight="1" spans="1:10">
      <c r="A71" s="8"/>
      <c r="B71" s="8"/>
      <c r="C71" s="55" t="s">
        <v>387</v>
      </c>
      <c r="D71" s="55" t="s">
        <v>388</v>
      </c>
      <c r="E71" s="55" t="s">
        <v>527</v>
      </c>
      <c r="F71" s="55" t="s">
        <v>368</v>
      </c>
      <c r="G71" s="55" t="s">
        <v>528</v>
      </c>
      <c r="H71" s="55" t="s">
        <v>374</v>
      </c>
      <c r="I71" s="55" t="s">
        <v>411</v>
      </c>
      <c r="J71" s="57" t="s">
        <v>529</v>
      </c>
    </row>
    <row r="72" ht="52" customHeight="1" spans="1:10">
      <c r="A72" s="8"/>
      <c r="B72" s="8"/>
      <c r="C72" s="55" t="s">
        <v>387</v>
      </c>
      <c r="D72" s="55" t="s">
        <v>388</v>
      </c>
      <c r="E72" s="55" t="s">
        <v>530</v>
      </c>
      <c r="F72" s="55" t="s">
        <v>368</v>
      </c>
      <c r="G72" s="55" t="s">
        <v>531</v>
      </c>
      <c r="H72" s="55" t="s">
        <v>407</v>
      </c>
      <c r="I72" s="55" t="s">
        <v>411</v>
      </c>
      <c r="J72" s="57" t="s">
        <v>532</v>
      </c>
    </row>
    <row r="73" ht="52" customHeight="1" spans="1:10">
      <c r="A73" s="8"/>
      <c r="B73" s="8"/>
      <c r="C73" s="55" t="s">
        <v>387</v>
      </c>
      <c r="D73" s="55" t="s">
        <v>388</v>
      </c>
      <c r="E73" s="55" t="s">
        <v>533</v>
      </c>
      <c r="F73" s="55" t="s">
        <v>368</v>
      </c>
      <c r="G73" s="55" t="s">
        <v>534</v>
      </c>
      <c r="H73" s="55" t="s">
        <v>407</v>
      </c>
      <c r="I73" s="55" t="s">
        <v>411</v>
      </c>
      <c r="J73" s="57" t="s">
        <v>535</v>
      </c>
    </row>
    <row r="74" ht="52" customHeight="1" spans="1:10">
      <c r="A74" s="8"/>
      <c r="B74" s="8"/>
      <c r="C74" s="55" t="s">
        <v>387</v>
      </c>
      <c r="D74" s="55" t="s">
        <v>388</v>
      </c>
      <c r="E74" s="55" t="s">
        <v>536</v>
      </c>
      <c r="F74" s="55" t="s">
        <v>368</v>
      </c>
      <c r="G74" s="55" t="s">
        <v>537</v>
      </c>
      <c r="H74" s="55" t="s">
        <v>407</v>
      </c>
      <c r="I74" s="55" t="s">
        <v>411</v>
      </c>
      <c r="J74" s="57" t="s">
        <v>538</v>
      </c>
    </row>
    <row r="75" ht="52" customHeight="1" spans="1:10">
      <c r="A75" s="8"/>
      <c r="B75" s="8"/>
      <c r="C75" s="55" t="s">
        <v>387</v>
      </c>
      <c r="D75" s="55" t="s">
        <v>388</v>
      </c>
      <c r="E75" s="55" t="s">
        <v>539</v>
      </c>
      <c r="F75" s="55" t="s">
        <v>368</v>
      </c>
      <c r="G75" s="55" t="s">
        <v>531</v>
      </c>
      <c r="H75" s="55" t="s">
        <v>407</v>
      </c>
      <c r="I75" s="55" t="s">
        <v>411</v>
      </c>
      <c r="J75" s="57" t="s">
        <v>540</v>
      </c>
    </row>
    <row r="76" ht="52" customHeight="1" spans="1:10">
      <c r="A76" s="8"/>
      <c r="B76" s="8"/>
      <c r="C76" s="55" t="s">
        <v>387</v>
      </c>
      <c r="D76" s="55" t="s">
        <v>388</v>
      </c>
      <c r="E76" s="55" t="s">
        <v>541</v>
      </c>
      <c r="F76" s="55" t="s">
        <v>368</v>
      </c>
      <c r="G76" s="55" t="s">
        <v>542</v>
      </c>
      <c r="H76" s="55" t="s">
        <v>407</v>
      </c>
      <c r="I76" s="55" t="s">
        <v>411</v>
      </c>
      <c r="J76" s="57" t="s">
        <v>543</v>
      </c>
    </row>
    <row r="77" ht="52" customHeight="1" spans="1:10">
      <c r="A77" s="8"/>
      <c r="B77" s="8"/>
      <c r="C77" s="55" t="s">
        <v>387</v>
      </c>
      <c r="D77" s="55" t="s">
        <v>388</v>
      </c>
      <c r="E77" s="55" t="s">
        <v>544</v>
      </c>
      <c r="F77" s="55" t="s">
        <v>368</v>
      </c>
      <c r="G77" s="55" t="s">
        <v>378</v>
      </c>
      <c r="H77" s="55" t="s">
        <v>379</v>
      </c>
      <c r="I77" s="55" t="s">
        <v>371</v>
      </c>
      <c r="J77" s="57" t="s">
        <v>545</v>
      </c>
    </row>
    <row r="78" ht="52" customHeight="1" spans="1:10">
      <c r="A78" s="8"/>
      <c r="B78" s="8"/>
      <c r="C78" s="55" t="s">
        <v>387</v>
      </c>
      <c r="D78" s="55" t="s">
        <v>388</v>
      </c>
      <c r="E78" s="55" t="s">
        <v>546</v>
      </c>
      <c r="F78" s="55" t="s">
        <v>547</v>
      </c>
      <c r="G78" s="55" t="s">
        <v>85</v>
      </c>
      <c r="H78" s="55" t="s">
        <v>379</v>
      </c>
      <c r="I78" s="55" t="s">
        <v>371</v>
      </c>
      <c r="J78" s="57" t="s">
        <v>548</v>
      </c>
    </row>
    <row r="79" ht="52" customHeight="1" spans="1:10">
      <c r="A79" s="8"/>
      <c r="B79" s="8"/>
      <c r="C79" s="55" t="s">
        <v>387</v>
      </c>
      <c r="D79" s="55" t="s">
        <v>388</v>
      </c>
      <c r="E79" s="55" t="s">
        <v>549</v>
      </c>
      <c r="F79" s="55" t="s">
        <v>382</v>
      </c>
      <c r="G79" s="55" t="s">
        <v>383</v>
      </c>
      <c r="H79" s="55" t="s">
        <v>379</v>
      </c>
      <c r="I79" s="55" t="s">
        <v>371</v>
      </c>
      <c r="J79" s="57" t="s">
        <v>550</v>
      </c>
    </row>
    <row r="80" ht="52" customHeight="1" spans="1:10">
      <c r="A80" s="8"/>
      <c r="B80" s="8"/>
      <c r="C80" s="55" t="s">
        <v>387</v>
      </c>
      <c r="D80" s="55" t="s">
        <v>388</v>
      </c>
      <c r="E80" s="55" t="s">
        <v>551</v>
      </c>
      <c r="F80" s="55" t="s">
        <v>382</v>
      </c>
      <c r="G80" s="55" t="s">
        <v>397</v>
      </c>
      <c r="H80" s="55" t="s">
        <v>379</v>
      </c>
      <c r="I80" s="55" t="s">
        <v>371</v>
      </c>
      <c r="J80" s="57" t="s">
        <v>552</v>
      </c>
    </row>
    <row r="81" ht="52" customHeight="1" spans="1:10">
      <c r="A81" s="8"/>
      <c r="B81" s="8"/>
      <c r="C81" s="55" t="s">
        <v>387</v>
      </c>
      <c r="D81" s="55" t="s">
        <v>416</v>
      </c>
      <c r="E81" s="55" t="s">
        <v>553</v>
      </c>
      <c r="F81" s="55" t="s">
        <v>368</v>
      </c>
      <c r="G81" s="55" t="s">
        <v>554</v>
      </c>
      <c r="H81" s="55" t="s">
        <v>407</v>
      </c>
      <c r="I81" s="55" t="s">
        <v>411</v>
      </c>
      <c r="J81" s="57" t="s">
        <v>555</v>
      </c>
    </row>
    <row r="82" ht="52" customHeight="1" spans="1:10">
      <c r="A82" s="8"/>
      <c r="B82" s="8"/>
      <c r="C82" s="55" t="s">
        <v>387</v>
      </c>
      <c r="D82" s="55" t="s">
        <v>416</v>
      </c>
      <c r="E82" s="55" t="s">
        <v>556</v>
      </c>
      <c r="F82" s="55" t="s">
        <v>368</v>
      </c>
      <c r="G82" s="55" t="s">
        <v>557</v>
      </c>
      <c r="H82" s="55" t="s">
        <v>407</v>
      </c>
      <c r="I82" s="55" t="s">
        <v>411</v>
      </c>
      <c r="J82" s="57" t="s">
        <v>558</v>
      </c>
    </row>
    <row r="83" ht="52" customHeight="1" spans="1:10">
      <c r="A83" s="8"/>
      <c r="B83" s="8"/>
      <c r="C83" s="55" t="s">
        <v>394</v>
      </c>
      <c r="D83" s="55" t="s">
        <v>395</v>
      </c>
      <c r="E83" s="55" t="s">
        <v>559</v>
      </c>
      <c r="F83" s="55" t="s">
        <v>382</v>
      </c>
      <c r="G83" s="55" t="s">
        <v>383</v>
      </c>
      <c r="H83" s="55" t="s">
        <v>379</v>
      </c>
      <c r="I83" s="55" t="s">
        <v>371</v>
      </c>
      <c r="J83" s="57" t="s">
        <v>560</v>
      </c>
    </row>
    <row r="84" ht="52" customHeight="1" spans="1:10">
      <c r="A84" s="8"/>
      <c r="B84" s="8"/>
      <c r="C84" s="55" t="s">
        <v>394</v>
      </c>
      <c r="D84" s="55" t="s">
        <v>395</v>
      </c>
      <c r="E84" s="55" t="s">
        <v>561</v>
      </c>
      <c r="F84" s="55" t="s">
        <v>382</v>
      </c>
      <c r="G84" s="55" t="s">
        <v>397</v>
      </c>
      <c r="H84" s="55" t="s">
        <v>379</v>
      </c>
      <c r="I84" s="55" t="s">
        <v>371</v>
      </c>
      <c r="J84" s="57" t="s">
        <v>562</v>
      </c>
    </row>
    <row r="85" ht="52" customHeight="1" spans="1:10">
      <c r="A85" s="8"/>
      <c r="B85" s="8"/>
      <c r="C85" s="55" t="s">
        <v>394</v>
      </c>
      <c r="D85" s="55" t="s">
        <v>395</v>
      </c>
      <c r="E85" s="55" t="s">
        <v>563</v>
      </c>
      <c r="F85" s="55" t="s">
        <v>382</v>
      </c>
      <c r="G85" s="55" t="s">
        <v>397</v>
      </c>
      <c r="H85" s="55" t="s">
        <v>379</v>
      </c>
      <c r="I85" s="55" t="s">
        <v>371</v>
      </c>
      <c r="J85" s="57" t="s">
        <v>563</v>
      </c>
    </row>
    <row r="86" ht="52" customHeight="1" spans="1:10">
      <c r="A86" s="8"/>
      <c r="B86" s="8"/>
      <c r="C86" s="55" t="s">
        <v>394</v>
      </c>
      <c r="D86" s="55" t="s">
        <v>395</v>
      </c>
      <c r="E86" s="55" t="s">
        <v>564</v>
      </c>
      <c r="F86" s="55" t="s">
        <v>382</v>
      </c>
      <c r="G86" s="55" t="s">
        <v>397</v>
      </c>
      <c r="H86" s="55" t="s">
        <v>379</v>
      </c>
      <c r="I86" s="55" t="s">
        <v>371</v>
      </c>
      <c r="J86" s="57" t="s">
        <v>565</v>
      </c>
    </row>
    <row r="87" ht="52" customHeight="1" spans="1:10">
      <c r="A87" s="8"/>
      <c r="B87" s="8"/>
      <c r="C87" s="55" t="s">
        <v>394</v>
      </c>
      <c r="D87" s="55" t="s">
        <v>395</v>
      </c>
      <c r="E87" s="55" t="s">
        <v>566</v>
      </c>
      <c r="F87" s="55" t="s">
        <v>382</v>
      </c>
      <c r="G87" s="55" t="s">
        <v>397</v>
      </c>
      <c r="H87" s="55" t="s">
        <v>379</v>
      </c>
      <c r="I87" s="55" t="s">
        <v>371</v>
      </c>
      <c r="J87" s="57" t="s">
        <v>558</v>
      </c>
    </row>
    <row r="88" ht="66" customHeight="1" spans="1:10">
      <c r="A88" s="56" t="s">
        <v>350</v>
      </c>
      <c r="B88" s="57" t="s">
        <v>567</v>
      </c>
      <c r="C88" s="8"/>
      <c r="D88" s="8"/>
      <c r="E88" s="8"/>
      <c r="F88" s="8"/>
      <c r="G88" s="8"/>
      <c r="H88" s="8"/>
      <c r="I88" s="8"/>
      <c r="J88" s="8"/>
    </row>
    <row r="89" ht="52" customHeight="1" spans="1:10">
      <c r="A89" s="8"/>
      <c r="B89" s="8"/>
      <c r="C89" s="55" t="s">
        <v>365</v>
      </c>
      <c r="D89" s="55" t="s">
        <v>366</v>
      </c>
      <c r="E89" s="55" t="s">
        <v>568</v>
      </c>
      <c r="F89" s="55" t="s">
        <v>368</v>
      </c>
      <c r="G89" s="55" t="s">
        <v>457</v>
      </c>
      <c r="H89" s="55" t="s">
        <v>407</v>
      </c>
      <c r="I89" s="55" t="s">
        <v>371</v>
      </c>
      <c r="J89" s="57" t="s">
        <v>569</v>
      </c>
    </row>
    <row r="90" ht="52" customHeight="1" spans="1:10">
      <c r="A90" s="8"/>
      <c r="B90" s="8"/>
      <c r="C90" s="55" t="s">
        <v>387</v>
      </c>
      <c r="D90" s="55" t="s">
        <v>388</v>
      </c>
      <c r="E90" s="55" t="s">
        <v>570</v>
      </c>
      <c r="F90" s="55" t="s">
        <v>368</v>
      </c>
      <c r="G90" s="55" t="s">
        <v>571</v>
      </c>
      <c r="H90" s="55" t="s">
        <v>407</v>
      </c>
      <c r="I90" s="55" t="s">
        <v>371</v>
      </c>
      <c r="J90" s="57" t="s">
        <v>572</v>
      </c>
    </row>
    <row r="91" ht="52" customHeight="1" spans="1:10">
      <c r="A91" s="8"/>
      <c r="B91" s="8"/>
      <c r="C91" s="55" t="s">
        <v>394</v>
      </c>
      <c r="D91" s="55" t="s">
        <v>395</v>
      </c>
      <c r="E91" s="55" t="s">
        <v>573</v>
      </c>
      <c r="F91" s="55" t="s">
        <v>382</v>
      </c>
      <c r="G91" s="55" t="s">
        <v>397</v>
      </c>
      <c r="H91" s="55" t="s">
        <v>379</v>
      </c>
      <c r="I91" s="55" t="s">
        <v>371</v>
      </c>
      <c r="J91" s="57" t="s">
        <v>574</v>
      </c>
    </row>
    <row r="92" ht="95" customHeight="1" spans="1:10">
      <c r="A92" s="56" t="s">
        <v>323</v>
      </c>
      <c r="B92" s="57" t="s">
        <v>575</v>
      </c>
      <c r="C92" s="8"/>
      <c r="D92" s="8"/>
      <c r="E92" s="8"/>
      <c r="F92" s="8"/>
      <c r="G92" s="8"/>
      <c r="H92" s="8"/>
      <c r="I92" s="8"/>
      <c r="J92" s="8"/>
    </row>
    <row r="93" ht="52" customHeight="1" spans="1:10">
      <c r="A93" s="8"/>
      <c r="B93" s="8"/>
      <c r="C93" s="55" t="s">
        <v>365</v>
      </c>
      <c r="D93" s="55" t="s">
        <v>366</v>
      </c>
      <c r="E93" s="55" t="s">
        <v>576</v>
      </c>
      <c r="F93" s="55" t="s">
        <v>368</v>
      </c>
      <c r="G93" s="55" t="s">
        <v>369</v>
      </c>
      <c r="H93" s="55" t="s">
        <v>374</v>
      </c>
      <c r="I93" s="55" t="s">
        <v>371</v>
      </c>
      <c r="J93" s="57" t="s">
        <v>577</v>
      </c>
    </row>
    <row r="94" ht="52" customHeight="1" spans="1:10">
      <c r="A94" s="8"/>
      <c r="B94" s="8"/>
      <c r="C94" s="55" t="s">
        <v>365</v>
      </c>
      <c r="D94" s="55" t="s">
        <v>366</v>
      </c>
      <c r="E94" s="55" t="s">
        <v>578</v>
      </c>
      <c r="F94" s="55" t="s">
        <v>368</v>
      </c>
      <c r="G94" s="55" t="s">
        <v>369</v>
      </c>
      <c r="H94" s="55" t="s">
        <v>370</v>
      </c>
      <c r="I94" s="55" t="s">
        <v>371</v>
      </c>
      <c r="J94" s="57" t="s">
        <v>579</v>
      </c>
    </row>
    <row r="95" ht="52" customHeight="1" spans="1:10">
      <c r="A95" s="8"/>
      <c r="B95" s="8"/>
      <c r="C95" s="55" t="s">
        <v>365</v>
      </c>
      <c r="D95" s="55" t="s">
        <v>366</v>
      </c>
      <c r="E95" s="55" t="s">
        <v>580</v>
      </c>
      <c r="F95" s="55" t="s">
        <v>368</v>
      </c>
      <c r="G95" s="55" t="s">
        <v>369</v>
      </c>
      <c r="H95" s="55" t="s">
        <v>370</v>
      </c>
      <c r="I95" s="55" t="s">
        <v>371</v>
      </c>
      <c r="J95" s="57" t="s">
        <v>581</v>
      </c>
    </row>
    <row r="96" ht="52" customHeight="1" spans="1:10">
      <c r="A96" s="8"/>
      <c r="B96" s="8"/>
      <c r="C96" s="55" t="s">
        <v>365</v>
      </c>
      <c r="D96" s="55" t="s">
        <v>366</v>
      </c>
      <c r="E96" s="55" t="s">
        <v>582</v>
      </c>
      <c r="F96" s="55" t="s">
        <v>368</v>
      </c>
      <c r="G96" s="55" t="s">
        <v>369</v>
      </c>
      <c r="H96" s="55" t="s">
        <v>370</v>
      </c>
      <c r="I96" s="55" t="s">
        <v>371</v>
      </c>
      <c r="J96" s="57" t="s">
        <v>583</v>
      </c>
    </row>
    <row r="97" ht="52" customHeight="1" spans="1:10">
      <c r="A97" s="8"/>
      <c r="B97" s="8"/>
      <c r="C97" s="55" t="s">
        <v>365</v>
      </c>
      <c r="D97" s="55" t="s">
        <v>366</v>
      </c>
      <c r="E97" s="55" t="s">
        <v>584</v>
      </c>
      <c r="F97" s="55" t="s">
        <v>368</v>
      </c>
      <c r="G97" s="55" t="s">
        <v>369</v>
      </c>
      <c r="H97" s="55" t="s">
        <v>374</v>
      </c>
      <c r="I97" s="55" t="s">
        <v>371</v>
      </c>
      <c r="J97" s="57" t="s">
        <v>585</v>
      </c>
    </row>
    <row r="98" ht="52" customHeight="1" spans="1:10">
      <c r="A98" s="8"/>
      <c r="B98" s="8"/>
      <c r="C98" s="55" t="s">
        <v>365</v>
      </c>
      <c r="D98" s="55" t="s">
        <v>366</v>
      </c>
      <c r="E98" s="55" t="s">
        <v>586</v>
      </c>
      <c r="F98" s="55" t="s">
        <v>368</v>
      </c>
      <c r="G98" s="55" t="s">
        <v>88</v>
      </c>
      <c r="H98" s="55" t="s">
        <v>403</v>
      </c>
      <c r="I98" s="55" t="s">
        <v>371</v>
      </c>
      <c r="J98" s="57" t="s">
        <v>587</v>
      </c>
    </row>
    <row r="99" ht="52" customHeight="1" spans="1:10">
      <c r="A99" s="8"/>
      <c r="B99" s="8"/>
      <c r="C99" s="55" t="s">
        <v>365</v>
      </c>
      <c r="D99" s="55" t="s">
        <v>376</v>
      </c>
      <c r="E99" s="55" t="s">
        <v>588</v>
      </c>
      <c r="F99" s="55" t="s">
        <v>382</v>
      </c>
      <c r="G99" s="55" t="s">
        <v>451</v>
      </c>
      <c r="H99" s="55" t="s">
        <v>379</v>
      </c>
      <c r="I99" s="55" t="s">
        <v>371</v>
      </c>
      <c r="J99" s="57" t="s">
        <v>589</v>
      </c>
    </row>
    <row r="100" ht="52" customHeight="1" spans="1:10">
      <c r="A100" s="8"/>
      <c r="B100" s="8"/>
      <c r="C100" s="55" t="s">
        <v>365</v>
      </c>
      <c r="D100" s="55" t="s">
        <v>515</v>
      </c>
      <c r="E100" s="55" t="s">
        <v>590</v>
      </c>
      <c r="F100" s="55" t="s">
        <v>368</v>
      </c>
      <c r="G100" s="55" t="s">
        <v>378</v>
      </c>
      <c r="H100" s="55" t="s">
        <v>379</v>
      </c>
      <c r="I100" s="55" t="s">
        <v>371</v>
      </c>
      <c r="J100" s="57" t="s">
        <v>591</v>
      </c>
    </row>
    <row r="101" ht="52" customHeight="1" spans="1:10">
      <c r="A101" s="8"/>
      <c r="B101" s="8"/>
      <c r="C101" s="55" t="s">
        <v>387</v>
      </c>
      <c r="D101" s="55" t="s">
        <v>388</v>
      </c>
      <c r="E101" s="55" t="s">
        <v>592</v>
      </c>
      <c r="F101" s="55" t="s">
        <v>382</v>
      </c>
      <c r="G101" s="55" t="s">
        <v>397</v>
      </c>
      <c r="H101" s="55" t="s">
        <v>379</v>
      </c>
      <c r="I101" s="55" t="s">
        <v>371</v>
      </c>
      <c r="J101" s="57" t="s">
        <v>593</v>
      </c>
    </row>
    <row r="102" ht="52" customHeight="1" spans="1:10">
      <c r="A102" s="8"/>
      <c r="B102" s="8"/>
      <c r="C102" s="55" t="s">
        <v>387</v>
      </c>
      <c r="D102" s="55" t="s">
        <v>388</v>
      </c>
      <c r="E102" s="55" t="s">
        <v>594</v>
      </c>
      <c r="F102" s="55" t="s">
        <v>382</v>
      </c>
      <c r="G102" s="55" t="s">
        <v>397</v>
      </c>
      <c r="H102" s="55" t="s">
        <v>379</v>
      </c>
      <c r="I102" s="55" t="s">
        <v>371</v>
      </c>
      <c r="J102" s="57" t="s">
        <v>595</v>
      </c>
    </row>
    <row r="103" ht="52" customHeight="1" spans="1:10">
      <c r="A103" s="8"/>
      <c r="B103" s="8"/>
      <c r="C103" s="55" t="s">
        <v>394</v>
      </c>
      <c r="D103" s="55" t="s">
        <v>395</v>
      </c>
      <c r="E103" s="55" t="s">
        <v>596</v>
      </c>
      <c r="F103" s="55" t="s">
        <v>382</v>
      </c>
      <c r="G103" s="55" t="s">
        <v>397</v>
      </c>
      <c r="H103" s="55" t="s">
        <v>379</v>
      </c>
      <c r="I103" s="55" t="s">
        <v>371</v>
      </c>
      <c r="J103" s="57" t="s">
        <v>597</v>
      </c>
    </row>
  </sheetData>
  <mergeCells count="2">
    <mergeCell ref="A2:J2"/>
    <mergeCell ref="A3:J3"/>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munto</cp:lastModifiedBy>
  <dcterms:created xsi:type="dcterms:W3CDTF">2025-02-26T02:42:00Z</dcterms:created>
  <dcterms:modified xsi:type="dcterms:W3CDTF">2025-02-27T01:57:57Z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7B96333F873B4B07902D74C9233FE1EE_13</vt:lpwstr>
  </property>
  <property fmtid="{D5CDD505-2E9C-101B-9397-08002B2CF9AE}" pid="3" name="KSOProductBuildVer">
    <vt:lpwstr>2052-12.1.0.20305</vt:lpwstr>
  </property>
</Properties>
</file>