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65" firstSheet="14" activeTab="17"/>
  </bookViews>
  <sheets>
    <sheet name="2025年部门财务收支预算总表01-1" sheetId="3" r:id="rId1"/>
    <sheet name="2025年部门收入预算表01-2" sheetId="4" r:id="rId2"/>
    <sheet name="2025年部门支出预算表01-3 " sheetId="5" r:id="rId3"/>
    <sheet name="2025年部门财政拨款收支预算总表02-1" sheetId="6" r:id="rId4"/>
    <sheet name="2025年一般公共预算支出预算表02-2" sheetId="7" r:id="rId5"/>
    <sheet name="2025年一般公共预算“三公”经费支出预算表03" sheetId="8" r:id="rId6"/>
    <sheet name="2025年部门基本支出预算表（人员类、运转类公用经费项目）04" sheetId="10" r:id="rId7"/>
    <sheet name="2025年部门项目支出预算表（其他运转类、特定目标类）05-1" sheetId="11" r:id="rId8"/>
    <sheet name="2025年部门项目支出绩效目标表（本次下达）05-2" sheetId="12" r:id="rId9"/>
    <sheet name="2025年部门项目支出绩效目标表（另文下达）05-3" sheetId="13" r:id="rId10"/>
    <sheet name="2025年部门政府性基金预算支出预算表06" sheetId="14" r:id="rId11"/>
    <sheet name="2025年部门政府采购预算表07" sheetId="15" r:id="rId12"/>
    <sheet name="2025年部门政府购买服务预算表08" sheetId="16" r:id="rId13"/>
    <sheet name="2025年对下转移支付预算表09-1" sheetId="17" r:id="rId14"/>
    <sheet name="2025年对下转移支付绩效目标表09-2" sheetId="18" r:id="rId15"/>
    <sheet name="2025年新增资产配置表10" sheetId="19" r:id="rId16"/>
    <sheet name="2025年上级补助项目支出预算表11" sheetId="20" r:id="rId17"/>
    <sheet name="2025年部门项目中期规划预算表12" sheetId="21" r:id="rId18"/>
  </sheets>
  <definedNames>
    <definedName name="_xlnm.Print_Titles" localSheetId="6">'2025年部门基本支出预算表（人员类、运转类公用经费项目）04'!$1:$8</definedName>
    <definedName name="_xlnm.Print_Titles" localSheetId="7">'2025年部门项目支出预算表（其他运转类、特定目标类）05-1'!$1:$8</definedName>
    <definedName name="_xlnm.Print_Titles" localSheetId="8">'2025年部门项目支出绩效目标表（本次下达）05-2'!$1:$5</definedName>
    <definedName name="_xlnm.Print_Titles" localSheetId="10">'2025年部门政府性基金预算支出预算表06'!$1:$6</definedName>
    <definedName name="_xlnm.Print_Titles" localSheetId="15">'2025年新增资产配置表10'!$1:$6</definedName>
  </definedNames>
  <calcPr calcId="144525"/>
</workbook>
</file>

<file path=xl/sharedStrings.xml><?xml version="1.0" encoding="utf-8"?>
<sst xmlns="http://schemas.openxmlformats.org/spreadsheetml/2006/main" count="4016" uniqueCount="932">
  <si>
    <t>预算01-1表</t>
  </si>
  <si>
    <t>2025年部门财务收支预算总表</t>
  </si>
  <si>
    <t>单位:元</t>
  </si>
  <si>
    <t>收        入</t>
  </si>
  <si>
    <t>支        出</t>
  </si>
  <si>
    <t>项      目</t>
  </si>
  <si>
    <t>项目（按功能分类）</t>
  </si>
  <si>
    <t>一、一般公共预算拨款收入</t>
  </si>
  <si>
    <t>一、一般公共服务支出</t>
  </si>
  <si>
    <t>二、政府性基金预算拨款收入</t>
  </si>
  <si>
    <t>二、外交支出</t>
  </si>
  <si>
    <t>三、国有资本经营预算拨款收入</t>
  </si>
  <si>
    <t>三、国防支出</t>
  </si>
  <si>
    <t>四、财政专户管理资金收入</t>
  </si>
  <si>
    <t>四、公共安全支出</t>
  </si>
  <si>
    <t>五、单位资金</t>
  </si>
  <si>
    <t>五、教育支出</t>
  </si>
  <si>
    <t>（一）事业收入</t>
  </si>
  <si>
    <t>六、科学技术支出</t>
  </si>
  <si>
    <t>（二）事业单位经营收入</t>
  </si>
  <si>
    <t>七、文化旅游体育与传媒支出</t>
  </si>
  <si>
    <t>（三）上级补助收入</t>
  </si>
  <si>
    <t>八、社会保障和就业支出</t>
  </si>
  <si>
    <t>（四）附属单位上缴收入</t>
  </si>
  <si>
    <t>九、社会保险基金支出</t>
  </si>
  <si>
    <t>（五）其他收入</t>
  </si>
  <si>
    <t>十、卫生健康支出</t>
  </si>
  <si>
    <t>十一、节能环保支出</t>
  </si>
  <si>
    <t>十二、城乡社区支出</t>
  </si>
  <si>
    <t>十三、农林水支出</t>
  </si>
  <si>
    <t>十四、交通运输支出</t>
  </si>
  <si>
    <t>十五、资源勘探工业信息等支出</t>
  </si>
  <si>
    <t>十六、商业服务业等支出</t>
  </si>
  <si>
    <t>十七、金融支出</t>
  </si>
  <si>
    <t>十八、援助其他地区支出</t>
  </si>
  <si>
    <t>十九、自然资源海洋气象等支出</t>
  </si>
  <si>
    <t>二十、住房保障支出</t>
  </si>
  <si>
    <t>二十一、粮油物资储备支出</t>
  </si>
  <si>
    <t>二十二、国有资本经营预算支出</t>
  </si>
  <si>
    <t>二十三、灾害防治及应急管理支出</t>
  </si>
  <si>
    <t>二十四、预备费</t>
  </si>
  <si>
    <t>二十五、其他支出</t>
  </si>
  <si>
    <t>二十六、转移性支出</t>
  </si>
  <si>
    <t>二十七、债务还本支出</t>
  </si>
  <si>
    <t>二十八、债务付息支出</t>
  </si>
  <si>
    <t>二十九、债务发行费用支出</t>
  </si>
  <si>
    <t>三十、抗疫特别国债安排的支出</t>
  </si>
  <si>
    <t>本年收入合计</t>
  </si>
  <si>
    <t>本年支出合计</t>
  </si>
  <si>
    <t>上年结转结余</t>
  </si>
  <si>
    <t>年终结转结余</t>
  </si>
  <si>
    <t>收  入  总  计</t>
  </si>
  <si>
    <t>支 出 总 计</t>
  </si>
  <si>
    <t>预算01-2表</t>
  </si>
  <si>
    <t>单位：元</t>
  </si>
  <si>
    <t>部门（单位）代码</t>
  </si>
  <si>
    <t>部门（单位）名称</t>
  </si>
  <si>
    <t>合计</t>
  </si>
  <si>
    <t>本年收入</t>
  </si>
  <si>
    <t>小计</t>
  </si>
  <si>
    <t>一般公共预算</t>
  </si>
  <si>
    <t>政府性基金预算</t>
  </si>
  <si>
    <t>国有资本经营预算</t>
  </si>
  <si>
    <t>财政专户管理资金</t>
  </si>
  <si>
    <t>单位资金</t>
  </si>
  <si>
    <t>事业收入</t>
  </si>
  <si>
    <t>事业单位经营收入</t>
  </si>
  <si>
    <t>上级补助收入</t>
  </si>
  <si>
    <t>附属单位上缴收入</t>
  </si>
  <si>
    <t>其他收入</t>
  </si>
  <si>
    <t>131001</t>
  </si>
  <si>
    <t>楚雄彝族自治州卫生健康委员会</t>
  </si>
  <si>
    <t xml:space="preserve"> </t>
  </si>
  <si>
    <t>预算01-3表</t>
  </si>
  <si>
    <t>科目编码</t>
  </si>
  <si>
    <t>科目名称</t>
  </si>
  <si>
    <t>财政专户管理的支出</t>
  </si>
  <si>
    <t>基本支出</t>
  </si>
  <si>
    <t>项目支出</t>
  </si>
  <si>
    <t>事业支出</t>
  </si>
  <si>
    <t>事业单位经营支出</t>
  </si>
  <si>
    <t>上级补助支出</t>
  </si>
  <si>
    <t>附属单位补助支出</t>
  </si>
  <si>
    <t>其他支出</t>
  </si>
  <si>
    <t>1</t>
  </si>
  <si>
    <t>2</t>
  </si>
  <si>
    <t>3</t>
  </si>
  <si>
    <t>4</t>
  </si>
  <si>
    <t>5</t>
  </si>
  <si>
    <t>6</t>
  </si>
  <si>
    <t>7</t>
  </si>
  <si>
    <t>8</t>
  </si>
  <si>
    <t>9</t>
  </si>
  <si>
    <t>10</t>
  </si>
  <si>
    <t>11</t>
  </si>
  <si>
    <t>12</t>
  </si>
  <si>
    <t>13</t>
  </si>
  <si>
    <t>14</t>
  </si>
  <si>
    <t>208</t>
  </si>
  <si>
    <t>社会保障和就业支出</t>
  </si>
  <si>
    <t>20805</t>
  </si>
  <si>
    <t>行政事业单位养老支出</t>
  </si>
  <si>
    <t>2080501</t>
  </si>
  <si>
    <t>行政单位离退休</t>
  </si>
  <si>
    <t>2080505</t>
  </si>
  <si>
    <t>机关事业单位基本养老保险缴费支出</t>
  </si>
  <si>
    <t>2080506</t>
  </si>
  <si>
    <t>机关事业单位职业年金缴费支出</t>
  </si>
  <si>
    <t>20808</t>
  </si>
  <si>
    <t>抚恤</t>
  </si>
  <si>
    <t>2080801</t>
  </si>
  <si>
    <t>死亡抚恤</t>
  </si>
  <si>
    <t>210</t>
  </si>
  <si>
    <t>卫生健康支出</t>
  </si>
  <si>
    <t>21001</t>
  </si>
  <si>
    <t>卫生健康管理事务</t>
  </si>
  <si>
    <t>2100101</t>
  </si>
  <si>
    <t>行政运行</t>
  </si>
  <si>
    <t>2100102</t>
  </si>
  <si>
    <t>一般行政管理事务</t>
  </si>
  <si>
    <t>2100199</t>
  </si>
  <si>
    <t>其他卫生健康管理事务支出</t>
  </si>
  <si>
    <t>21004</t>
  </si>
  <si>
    <t>公共卫生</t>
  </si>
  <si>
    <t>2100409</t>
  </si>
  <si>
    <t>重大公共卫生服务</t>
  </si>
  <si>
    <t>21007</t>
  </si>
  <si>
    <t>计划生育事务</t>
  </si>
  <si>
    <t>2100799</t>
  </si>
  <si>
    <t>其他计划生育事务支出</t>
  </si>
  <si>
    <t>21011</t>
  </si>
  <si>
    <t>行政事业单位医疗</t>
  </si>
  <si>
    <t>2101101</t>
  </si>
  <si>
    <t>行政单位医疗</t>
  </si>
  <si>
    <t>2101102</t>
  </si>
  <si>
    <t>事业单位医疗</t>
  </si>
  <si>
    <t>2101103</t>
  </si>
  <si>
    <t>公务员医疗补助</t>
  </si>
  <si>
    <t>2101199</t>
  </si>
  <si>
    <t>其他行政事业单位医疗支出</t>
  </si>
  <si>
    <t>21017</t>
  </si>
  <si>
    <t>中医药事务</t>
  </si>
  <si>
    <t>2101799</t>
  </si>
  <si>
    <t>其他中医药事务支出</t>
  </si>
  <si>
    <t>21099</t>
  </si>
  <si>
    <t>其他卫生健康支出</t>
  </si>
  <si>
    <t>2109999</t>
  </si>
  <si>
    <t>221</t>
  </si>
  <si>
    <t>住房保障支出</t>
  </si>
  <si>
    <t>22102</t>
  </si>
  <si>
    <t>住房改革支出</t>
  </si>
  <si>
    <t>2210201</t>
  </si>
  <si>
    <t>住房公积金</t>
  </si>
  <si>
    <t>230</t>
  </si>
  <si>
    <t>转移性支出</t>
  </si>
  <si>
    <t>23002</t>
  </si>
  <si>
    <t>一般性转移支付</t>
  </si>
  <si>
    <t>2300249</t>
  </si>
  <si>
    <t>医疗卫生共同财政事权转移支付支出</t>
  </si>
  <si>
    <t>预算02-1表</t>
  </si>
  <si>
    <t>收　　　　　　　　入</t>
  </si>
  <si>
    <t>支　　　　　　　　出</t>
  </si>
  <si>
    <t>项目(按功能分类)</t>
  </si>
  <si>
    <t>一、本年收入</t>
  </si>
  <si>
    <t>一、本年支出</t>
  </si>
  <si>
    <t>（一）一般公共预算拨款</t>
  </si>
  <si>
    <t>（一）一般公共服务支出</t>
  </si>
  <si>
    <t>（二）政府性基金预算拨款</t>
  </si>
  <si>
    <t>（二）外交支出</t>
  </si>
  <si>
    <t>（三）国有资本经营预算拨款</t>
  </si>
  <si>
    <t>（三）国防支出</t>
  </si>
  <si>
    <t>二、上年结转</t>
  </si>
  <si>
    <t>（四）公共安全支出</t>
  </si>
  <si>
    <t>（五）教育支出</t>
  </si>
  <si>
    <t>（六）科学技术支出</t>
  </si>
  <si>
    <t>（七）文化旅游体育与传媒支出</t>
  </si>
  <si>
    <t>（八）社会保障和就业支出</t>
  </si>
  <si>
    <t>（九）社会保险基金支出</t>
  </si>
  <si>
    <t>（十）卫生健康支出</t>
  </si>
  <si>
    <t>（十一）节能环保支出</t>
  </si>
  <si>
    <t>（十二）城乡社区支出</t>
  </si>
  <si>
    <t>（十三）农林水支出</t>
  </si>
  <si>
    <t>（十四）交通运输支出</t>
  </si>
  <si>
    <t>（十五）资源勘探工业信息等支出</t>
  </si>
  <si>
    <t>（十六）商业服务业等支出</t>
  </si>
  <si>
    <t>（十七）金融支出</t>
  </si>
  <si>
    <t>（十八）援助其他地区支出</t>
  </si>
  <si>
    <t>（十九）自然资源海洋气象等支出</t>
  </si>
  <si>
    <t>（二十）住房保障支出</t>
  </si>
  <si>
    <t>（二十一）粮油物资储备支出</t>
  </si>
  <si>
    <t>（二十二）国有资本经营预算支出</t>
  </si>
  <si>
    <t>（二十三）灾害防治及应急管理支出</t>
  </si>
  <si>
    <t>（二十四）预备费</t>
  </si>
  <si>
    <t>（二十五）其他支出</t>
  </si>
  <si>
    <t>（二十六）转移性支出</t>
  </si>
  <si>
    <t>（二十七）债务还本支出</t>
  </si>
  <si>
    <t>（二十八）债务付息支出</t>
  </si>
  <si>
    <t>（二十九）债务发行费用支出</t>
  </si>
  <si>
    <t>（三十）抗疫特别国债安排的支出</t>
  </si>
  <si>
    <t>二、年终结转结余</t>
  </si>
  <si>
    <t>支  出  总  计</t>
  </si>
  <si>
    <t>预算02-2表</t>
  </si>
  <si>
    <t>部门预算支出功能分类科目</t>
  </si>
  <si>
    <t>人员经费</t>
  </si>
  <si>
    <t>公用经费</t>
  </si>
  <si>
    <t>合  计</t>
  </si>
  <si>
    <t>预算03表</t>
  </si>
  <si>
    <t>“三公”经费合计</t>
  </si>
  <si>
    <t>因公出国（境）费</t>
  </si>
  <si>
    <t>公务用车购置及运行费</t>
  </si>
  <si>
    <t>公务接待费</t>
  </si>
  <si>
    <t>公务用车购置费</t>
  </si>
  <si>
    <t>公务用车运行费</t>
  </si>
  <si>
    <t>预算04表</t>
  </si>
  <si>
    <t>2025年部门基本支出预算表（人员类、运转类公用经费项目）</t>
  </si>
  <si>
    <t>项目单位</t>
  </si>
  <si>
    <t>项目代码</t>
  </si>
  <si>
    <t>项目名称</t>
  </si>
  <si>
    <t>功能科目编码</t>
  </si>
  <si>
    <t>功能科目名称</t>
  </si>
  <si>
    <t>部门经济科目编码</t>
  </si>
  <si>
    <t>部门经济科目名称</t>
  </si>
  <si>
    <t>资金来源</t>
  </si>
  <si>
    <t>总计</t>
  </si>
  <si>
    <t>财政拨款结转结余</t>
  </si>
  <si>
    <t>全年数</t>
  </si>
  <si>
    <t>已预拨</t>
  </si>
  <si>
    <t>已提前安排</t>
  </si>
  <si>
    <t>抵扣上年垫付资金</t>
  </si>
  <si>
    <t>本次下达</t>
  </si>
  <si>
    <t>另文下达</t>
  </si>
  <si>
    <t>事业单位
经营收入</t>
  </si>
  <si>
    <t>其中：转隶人员公用经费</t>
  </si>
  <si>
    <t>532300210000000019277</t>
  </si>
  <si>
    <t>行政人员工资支出</t>
  </si>
  <si>
    <t>30101</t>
  </si>
  <si>
    <t>基本工资</t>
  </si>
  <si>
    <t>532300210000000019278</t>
  </si>
  <si>
    <t>事业人员工资支出</t>
  </si>
  <si>
    <t>30102</t>
  </si>
  <si>
    <t>津贴补贴</t>
  </si>
  <si>
    <t>30103</t>
  </si>
  <si>
    <t>奖金</t>
  </si>
  <si>
    <t>532300210000000019276</t>
  </si>
  <si>
    <t>机关综合绩效支出</t>
  </si>
  <si>
    <t>532300231100001549847</t>
  </si>
  <si>
    <t>事业人员绩效工资</t>
  </si>
  <si>
    <t>30107</t>
  </si>
  <si>
    <t>绩效工资</t>
  </si>
  <si>
    <t>532300210000000019279</t>
  </si>
  <si>
    <t>事业综合绩效支出</t>
  </si>
  <si>
    <t>532300210000000019280</t>
  </si>
  <si>
    <t>机关事业单位基本养老保险缴费</t>
  </si>
  <si>
    <t>30108</t>
  </si>
  <si>
    <t>532300210000000019281</t>
  </si>
  <si>
    <t>社会保障缴费</t>
  </si>
  <si>
    <t>30110</t>
  </si>
  <si>
    <t>职工基本医疗保险缴费</t>
  </si>
  <si>
    <t>30111</t>
  </si>
  <si>
    <t>公务员医疗补助缴费</t>
  </si>
  <si>
    <t>30112</t>
  </si>
  <si>
    <t>其他社会保障缴费</t>
  </si>
  <si>
    <t>532300241100002067604</t>
  </si>
  <si>
    <t>工伤保险</t>
  </si>
  <si>
    <t>532300221100000670654</t>
  </si>
  <si>
    <t>失业保险</t>
  </si>
  <si>
    <t>532300210000000019282</t>
  </si>
  <si>
    <t>30113</t>
  </si>
  <si>
    <t>532300221100000265706</t>
  </si>
  <si>
    <t>工会经费</t>
  </si>
  <si>
    <t>30228</t>
  </si>
  <si>
    <t>532300231100001537534</t>
  </si>
  <si>
    <t>福利费</t>
  </si>
  <si>
    <t>30229</t>
  </si>
  <si>
    <t>532300210000000019285</t>
  </si>
  <si>
    <t>车辆使用费</t>
  </si>
  <si>
    <t>30231</t>
  </si>
  <si>
    <t>公务用车运行维护费</t>
  </si>
  <si>
    <t>532300210000000019286</t>
  </si>
  <si>
    <t>行政人员公务交通补贴</t>
  </si>
  <si>
    <t>30239</t>
  </si>
  <si>
    <t>其他交通费用</t>
  </si>
  <si>
    <t>532300251100003623200</t>
  </si>
  <si>
    <t>公务交通专项经费</t>
  </si>
  <si>
    <t>532300210000000019290</t>
  </si>
  <si>
    <t>一般公用经费</t>
  </si>
  <si>
    <t>30201</t>
  </si>
  <si>
    <t>办公费</t>
  </si>
  <si>
    <t>30205</t>
  </si>
  <si>
    <t>水费</t>
  </si>
  <si>
    <t>30206</t>
  </si>
  <si>
    <t>电费</t>
  </si>
  <si>
    <t>30207</t>
  </si>
  <si>
    <t>邮电费</t>
  </si>
  <si>
    <t>30209</t>
  </si>
  <si>
    <t>物业管理费</t>
  </si>
  <si>
    <t>532300251100003622930</t>
  </si>
  <si>
    <t>30213</t>
  </si>
  <si>
    <t>维修（护）费</t>
  </si>
  <si>
    <t>532300221100000265705</t>
  </si>
  <si>
    <t>30217</t>
  </si>
  <si>
    <t>30226</t>
  </si>
  <si>
    <t>劳务费</t>
  </si>
  <si>
    <t>532300221100000395206</t>
  </si>
  <si>
    <t>考核优秀奖</t>
  </si>
  <si>
    <t>30299</t>
  </si>
  <si>
    <t>其他商品和服务支出</t>
  </si>
  <si>
    <t>532300210000000019289</t>
  </si>
  <si>
    <t>离退休公用经费</t>
  </si>
  <si>
    <t>532300210000000019283</t>
  </si>
  <si>
    <t>对个人和家庭的补助</t>
  </si>
  <si>
    <t>30302</t>
  </si>
  <si>
    <t>退休费</t>
  </si>
  <si>
    <t>532300251100003568465</t>
  </si>
  <si>
    <t>楚雄州卫生健康委员会2025年职业年金缴费资金</t>
  </si>
  <si>
    <t>30109</t>
  </si>
  <si>
    <t>职业年金缴费</t>
  </si>
  <si>
    <t>532300251100003568954</t>
  </si>
  <si>
    <t>楚雄州卫生健康委员会2025年遗属补助资金</t>
  </si>
  <si>
    <t>30305</t>
  </si>
  <si>
    <t>生活补助</t>
  </si>
  <si>
    <t>预算05-1表</t>
  </si>
  <si>
    <t>2025年部门项目支出预算表（其他运转类、特定目标类项目）</t>
  </si>
  <si>
    <t>项目分类</t>
  </si>
  <si>
    <t>经济科目编码</t>
  </si>
  <si>
    <t>经济科目名称</t>
  </si>
  <si>
    <t>本年拨款</t>
  </si>
  <si>
    <t>其中：本次下达</t>
  </si>
  <si>
    <t>爱国卫生专项行动州级财政补助（本级）经费</t>
  </si>
  <si>
    <t>313 事业发展类</t>
  </si>
  <si>
    <t>532300241100002084921</t>
  </si>
  <si>
    <t>30211</t>
  </si>
  <si>
    <t>差旅费</t>
  </si>
  <si>
    <t>30215</t>
  </si>
  <si>
    <t>会议费</t>
  </si>
  <si>
    <t>30216</t>
  </si>
  <si>
    <t>培训费</t>
  </si>
  <si>
    <t>30227</t>
  </si>
  <si>
    <t>委托业务费</t>
  </si>
  <si>
    <t>部分计划生育家庭城乡居民基本医疗保险个人参保费用补助州级财政（对下）补助经费</t>
  </si>
  <si>
    <t>322 民生类</t>
  </si>
  <si>
    <t>532300251100003617340</t>
  </si>
  <si>
    <t>39999</t>
  </si>
  <si>
    <t>城乡部分独生子女全程教育奖学金补助州级财政（对下）补助经费</t>
  </si>
  <si>
    <t>532300251100003617108</t>
  </si>
  <si>
    <t>楚雄州艾滋病防治州级财政补助（本级）资金</t>
  </si>
  <si>
    <t>312 民生类</t>
  </si>
  <si>
    <t>532300251100003472232</t>
  </si>
  <si>
    <t>楚雄州艾滋病防治州级财政补助（对下）资金</t>
  </si>
  <si>
    <t>532300251100003471473</t>
  </si>
  <si>
    <t>楚雄州区域健康管护研究与实践项目经费</t>
  </si>
  <si>
    <t>532300241100002893129</t>
  </si>
  <si>
    <t>楚雄州卫生健康事务管理专项经费</t>
  </si>
  <si>
    <t>311 专项业务类</t>
  </si>
  <si>
    <t>532300200000000018826</t>
  </si>
  <si>
    <t>楚雄州医师资格考试相关工作考务费（本级）经费</t>
  </si>
  <si>
    <t>532300241100003338525</t>
  </si>
  <si>
    <t>楚雄州优秀青年人才招引人员补助经费</t>
  </si>
  <si>
    <t>532300251100004029224</t>
  </si>
  <si>
    <t>30399</t>
  </si>
  <si>
    <t>其他对个人和家庭的补助</t>
  </si>
  <si>
    <t>楚雄州中彝医药传承创新发展专项经费州级财政补助（本级）经费</t>
  </si>
  <si>
    <t>532300241100002092678</t>
  </si>
  <si>
    <t>春节走访慰问州级财政补助（本级支出）经费</t>
  </si>
  <si>
    <t>532300231100001148028</t>
  </si>
  <si>
    <t>非公有制经济组织和社会组织党建工作经费</t>
  </si>
  <si>
    <t>532300251100004028432</t>
  </si>
  <si>
    <t>干部保健经费州级财政补助（本级）经费</t>
  </si>
  <si>
    <t>532300241100002075660</t>
  </si>
  <si>
    <t>30202</t>
  </si>
  <si>
    <t>印刷费</t>
  </si>
  <si>
    <t>30218</t>
  </si>
  <si>
    <t>专用材料费</t>
  </si>
  <si>
    <t>30307</t>
  </si>
  <si>
    <t>医疗费补助</t>
  </si>
  <si>
    <t>国家基本药物制度州级财政（对下）专项补助经费</t>
  </si>
  <si>
    <t>323 事业发展类</t>
  </si>
  <si>
    <t>532300251100003615898</t>
  </si>
  <si>
    <t>基本公共卫生服务项目州级财政（对下）补助经费</t>
  </si>
  <si>
    <t>532300241100002084067</t>
  </si>
  <si>
    <t>计划生育家庭独生子女保健费及计生宣传员生活补助州级财政（对下）补助经费</t>
  </si>
  <si>
    <t>532300241100002084479</t>
  </si>
  <si>
    <t>计划生育特别扶助金（独生子女伤残、死亡家庭）州级财政（对下）补助经费</t>
  </si>
  <si>
    <t>532300251100003617518</t>
  </si>
  <si>
    <t>计划生育系列保险州级财政（对下）补助经费</t>
  </si>
  <si>
    <t>532300241100002082673</t>
  </si>
  <si>
    <t>家庭医生签约服务州级财政（对下）补助经费</t>
  </si>
  <si>
    <t>532300241100002084755</t>
  </si>
  <si>
    <t>离退休干部党支部工作经费</t>
  </si>
  <si>
    <t>532300251100004027028</t>
  </si>
  <si>
    <t>失独家庭一次性抚慰金州级财政（对下）补助经费</t>
  </si>
  <si>
    <t>532300251100003616979</t>
  </si>
  <si>
    <t>卫生专业技术资格、护士执业资格和卫生人才评价3项考试工作经费州级财政补助（本级）经费</t>
  </si>
  <si>
    <t>532300251100003465272</t>
  </si>
  <si>
    <t>兴楚人才支持计划项目经费</t>
  </si>
  <si>
    <t>532300251100004029225</t>
  </si>
  <si>
    <t>一次性生育补贴州级财政（对下）补助经费</t>
  </si>
  <si>
    <t>532300251100003617606</t>
  </si>
  <si>
    <t>医学类事故鉴定州级财政补助（本级）经费</t>
  </si>
  <si>
    <t>532300251100003471936</t>
  </si>
  <si>
    <t>婴幼儿意外伤害保险参保补贴州级财政（对下）补助经费</t>
  </si>
  <si>
    <t>532300251100003617942</t>
  </si>
  <si>
    <t>育儿补助州级财政（对下）补助经费</t>
  </si>
  <si>
    <t>532300251100003617660</t>
  </si>
  <si>
    <t>预算05-2表</t>
  </si>
  <si>
    <t>预算15表</t>
  </si>
  <si>
    <t>单位名称（项目名称）</t>
  </si>
  <si>
    <t>项目年度绩效目标</t>
  </si>
  <si>
    <t>一级指标</t>
  </si>
  <si>
    <t>二级指标</t>
  </si>
  <si>
    <t>三级指标</t>
  </si>
  <si>
    <t>指标性质</t>
  </si>
  <si>
    <t>指标值</t>
  </si>
  <si>
    <t>度量单位</t>
  </si>
  <si>
    <t>指标属性</t>
  </si>
  <si>
    <t>指标内容</t>
  </si>
  <si>
    <t>根据《云南省楚雄彝族自治州彝医药条例》、《关于促进中彝医药传承创新发展的实施意见》（楚办通〔2021〕37号）、《楚雄州加快中彝医药特色发展30条措施的通知》（楚政办通〔2022〕60号）和《楚雄州彝医药标准建设实施意见》《楚雄州推进中彝医药振兴发展20条措施》等文件要求，需促进中彝医药创新发展，到2030年，基本建立适应彝医药事业发展需要、结构合理的彝医药标准体系，彝医药标准化支撑体系进一步完善，基本满足彝医药工作的需求。2025年内开展彝医药知识培训宣传，促进彝医药传承发展，编写彝医专业本科教材和彝医药典籍编纂；制修定彝医诊疗规范和指南；制修订并发布彝医名词术语和治疗；彝医药院内制剂标准提升5个；开展中彝医确有专长彝医师资格、彝医医师考核认定。</t>
  </si>
  <si>
    <t>产出指标</t>
  </si>
  <si>
    <t>数量指标</t>
  </si>
  <si>
    <t>中国彝医药典籍编撰数</t>
  </si>
  <si>
    <t>&lt;=</t>
  </si>
  <si>
    <t>册卷</t>
  </si>
  <si>
    <t>定量指标</t>
  </si>
  <si>
    <t>依据楚雄州中彝医药传承创新发展工程补助标准，由卫健委委托州中医院继续完成出版《中国彝医药典籍》。</t>
  </si>
  <si>
    <t>彝医药炮制技术标准修订</t>
  </si>
  <si>
    <t>=</t>
  </si>
  <si>
    <t>个</t>
  </si>
  <si>
    <t>依据楚雄州中彝医药传承创新发展工程补助标准，由卫健委委托州中医院组织完成3个彝医炮制技术操作规范修订，每个5万，合计15万。</t>
  </si>
  <si>
    <t>彝医药培训人数</t>
  </si>
  <si>
    <t>&gt;=</t>
  </si>
  <si>
    <t>200</t>
  </si>
  <si>
    <t>人次</t>
  </si>
  <si>
    <t>1.对州内的中医药专业技术人员、乡村医生、民间彝药人员开展彝医药知识培训，为彝医师考核认定奠定基础。 
2.对医疗机构中彝医药人员开展已发布的230个彝医名词术语、4个彝医治疗技术、2个彝医保健技术推广使用开展培训。</t>
  </si>
  <si>
    <t>开展彝医医师资格考核认定完成率</t>
  </si>
  <si>
    <t>100</t>
  </si>
  <si>
    <t>%</t>
  </si>
  <si>
    <t>开展彝医医师资格考核认定</t>
  </si>
  <si>
    <t>效益指标</t>
  </si>
  <si>
    <t>社会效益</t>
  </si>
  <si>
    <t>提高中彝医药知识宣传和普及率</t>
  </si>
  <si>
    <t>80</t>
  </si>
  <si>
    <t>提高中彝医药知识宣传和普及</t>
  </si>
  <si>
    <t>满意度指标</t>
  </si>
  <si>
    <t>服务对象满意度</t>
  </si>
  <si>
    <t>90</t>
  </si>
  <si>
    <t>创建2个健康县城，10县市顺利获得国家卫生县（城市）命名，每个县市至少创建1个国家卫生乡镇。2025年做好以下工作：1培训费。举办全州创建国家卫生城镇培训班，约110人（每个县市9人、州级20人），时间3天，300*110*3=9.9万元；邀请国家专家专题培训1至2次，交通费及授课费共6万元。合计15.9万元。2.会议费。召开楚雄州推进健康县城建设暨创建国家卫生城镇总结表彰大会。拟表彰先进集体50个、先进个人100人，牌匾制作费：50*200=1万元，证书制作费：100*30=0.4万元，会场租用费0.6万元；会期2天，食宿费：300*150*2=9万元；召开创建国家卫生城市推进会议和国家技术评估汇报反馈会议各1次，会场租用费0.6*2=1.2万元。合计12.1万元。3.差旅费及公车租用费8万元，对县市和乡镇开展督查和暗访；4.办公经费7万元。其中购买办公用品、档案盒2万元；国家现场评评审相关经费5万元。5.12分钟楚雄州创卫专题汇报片（国家综合评审）5万元。</t>
  </si>
  <si>
    <t>创建健康县城</t>
  </si>
  <si>
    <t>健康环境、健康社会。健康服务、健康人群、健康文化。细胞工程共67项指标</t>
  </si>
  <si>
    <t>创建国家卫生县（城市）</t>
  </si>
  <si>
    <t>七大项45项210项指标</t>
  </si>
  <si>
    <t>创建国家卫生乡镇</t>
  </si>
  <si>
    <t>每个县市至少1个</t>
  </si>
  <si>
    <t>七大项39项153项指标</t>
  </si>
  <si>
    <t>质量指标</t>
  </si>
  <si>
    <t>推进健康县城建设</t>
  </si>
  <si>
    <t>达标</t>
  </si>
  <si>
    <t>定性指标</t>
  </si>
  <si>
    <t>人均预期寿命</t>
  </si>
  <si>
    <t>逐年提高</t>
  </si>
  <si>
    <t>岁</t>
  </si>
  <si>
    <t>人均预期寿命逐年提升</t>
  </si>
  <si>
    <t>居民健康素养水平</t>
  </si>
  <si>
    <t>23或持续提升</t>
  </si>
  <si>
    <t>居民健康素养水平逐年提升</t>
  </si>
  <si>
    <t>群众对卫生状况满意率</t>
  </si>
  <si>
    <t>群众对卫生状况满意率高于90%</t>
  </si>
  <si>
    <t xml:space="preserve">目标1：全州艾滋病疫情保持平稳，继续保持血液无传播状态，母婴传播率降低至2%以下，检测发现率和抗病毒治疗比例达93%以上，治疗病人成功率达93%以上。
目标2：加强项目质量控制和能力建设，保证项目顺利实施。					
</t>
  </si>
  <si>
    <t>感染者检测发现率</t>
  </si>
  <si>
    <t>93</t>
  </si>
  <si>
    <t xml:space="preserve">发现艾滋病感染者人数
</t>
  </si>
  <si>
    <t>抗病毒治疗比例</t>
  </si>
  <si>
    <t xml:space="preserve">治疗病人占累计发现艾滋病感染者人数
</t>
  </si>
  <si>
    <t>抗病毒治疗成功率</t>
  </si>
  <si>
    <t xml:space="preserve">治疗成功占治疗病人人数的比例
</t>
  </si>
  <si>
    <t>艾滋病高危人群检测比例</t>
  </si>
  <si>
    <t xml:space="preserve">艾滋病高危人群检测人数
</t>
  </si>
  <si>
    <t>居民健康水平提高</t>
  </si>
  <si>
    <t>中长期</t>
  </si>
  <si>
    <t xml:space="preserve">居民健康水平提高
</t>
  </si>
  <si>
    <t>可持续影响</t>
  </si>
  <si>
    <t>有效控制艾滋病疫情</t>
  </si>
  <si>
    <t>艾滋病疫情总体下降</t>
  </si>
  <si>
    <t xml:space="preserve">对提供服务满意度
</t>
  </si>
  <si>
    <t xml:space="preserve">积极争取到双一流大学招引一批优秀人才到楚雄州工作，提升全州高素质人才队伍的数量和质量											</t>
  </si>
  <si>
    <t>获补对象数</t>
  </si>
  <si>
    <t>人</t>
  </si>
  <si>
    <t xml:space="preserve">依据《楚雄州2021年优秀青年专业人才专项招引工作方案》《楚雄州2022年优秀青年专业人才专项招引工作方案》及《楚雄州“党政专技人才储备”计划实施细则（试行）》等相关规定及要求。 数据来源于实际招引人数。
</t>
  </si>
  <si>
    <t>获补对象准确率</t>
  </si>
  <si>
    <t xml:space="preserve">依据《楚雄州2021年优秀青年专业人才专项招引工作方案》《楚雄州2022年优秀青年专业人才专项招引工作方案》及《楚雄州“党政专技人才储备”计划实施细则（试行）》等相关规定及要求。   
</t>
  </si>
  <si>
    <t>优青人才各项政策落实率</t>
  </si>
  <si>
    <t xml:space="preserve">根据后期调研和政策执行统计情况
</t>
  </si>
  <si>
    <t>受益对象满意度</t>
  </si>
  <si>
    <t>95</t>
  </si>
  <si>
    <t xml:space="preserve">根据后期受补助人员满意度调查
</t>
  </si>
  <si>
    <t>做好州卫生健康委委机关离退休党支部工作</t>
  </si>
  <si>
    <t>获补助离退休党支部个数</t>
  </si>
  <si>
    <t>1.00</t>
  </si>
  <si>
    <t>1个离退休党支部</t>
  </si>
  <si>
    <t>政策知晓率</t>
  </si>
  <si>
    <t>知晓率</t>
  </si>
  <si>
    <t>收益对象满意度</t>
  </si>
  <si>
    <t>90.00</t>
  </si>
  <si>
    <t>满意度</t>
  </si>
  <si>
    <t>春节期间，由州委、政府等领导带领有关部门负责人，走访慰问春节医护值班人员及疫情指挥部人员，体现党委政府关心关爱春节值班医护人员及疫情指挥部人员。2025年春节走访慰问州级公立医院40名值班医护人员。</t>
  </si>
  <si>
    <t>慰问春节值班医护人员</t>
  </si>
  <si>
    <t>40</t>
  </si>
  <si>
    <t>反映慰问春节值班医护人员</t>
  </si>
  <si>
    <t>经费足额拨付率</t>
  </si>
  <si>
    <t>反映经费足额拨付情况</t>
  </si>
  <si>
    <t>时效指标</t>
  </si>
  <si>
    <t>经费及时拨付率</t>
  </si>
  <si>
    <t>反映经费拨付完成时限情况</t>
  </si>
  <si>
    <t>春节值班到岗率</t>
  </si>
  <si>
    <t>反映通过医护人员春节值班到岗率</t>
  </si>
  <si>
    <t>慰问对象满意度</t>
  </si>
  <si>
    <t>反映春节值班医护人员满意度</t>
  </si>
  <si>
    <t>一是应急指挥平台突发公共卫生事件报告和处置率达100%。
二是卫生高职称评审完成率100%。
三是计划生育手术并发症鉴定完成率100%。
四是完成深化医改工作，外出考察学习、组织培训、调研
五是医师定期考核完成率100%。
六是100%完成医院巡查工作。
七是完成健康产业人才培育工作。</t>
  </si>
  <si>
    <t>召开健康产业会议次数</t>
  </si>
  <si>
    <t>次</t>
  </si>
  <si>
    <t>反映预算部门（单位）组织开展各类会议的总次数。</t>
  </si>
  <si>
    <t>组织健康产业人才培训期数</t>
  </si>
  <si>
    <t>反映预算部门（单位）组织开展各类培训的期数。</t>
  </si>
  <si>
    <t>突发公共卫生事件报告率</t>
  </si>
  <si>
    <t>突发公共卫生事件报告率达100%</t>
  </si>
  <si>
    <t>突发公共卫生事件处置率</t>
  </si>
  <si>
    <t>突发公共卫生事件处置率达100%</t>
  </si>
  <si>
    <t>医师培训和考试完成率</t>
  </si>
  <si>
    <t>医师培训和考试完成率达100%</t>
  </si>
  <si>
    <t>计划生育手术并发症鉴定</t>
  </si>
  <si>
    <t>例</t>
  </si>
  <si>
    <t>完成计划生育手术并发症及病残儿的鉴定工作</t>
  </si>
  <si>
    <t>卫生高级职称评审全年共组织</t>
  </si>
  <si>
    <t>批次</t>
  </si>
  <si>
    <t>卫生高级职称评审全年共组织2批次</t>
  </si>
  <si>
    <t>完成医院巡察工作</t>
  </si>
  <si>
    <t>100%完成楚雄州医院巡查工作</t>
  </si>
  <si>
    <t>完成进一步推进深化医改工作</t>
  </si>
  <si>
    <t>完成中央、省、州2025年进一步推进深化医改工作</t>
  </si>
  <si>
    <t>卫生事务管理完成率</t>
  </si>
  <si>
    <t>完成立项的卫生事务管理工作</t>
  </si>
  <si>
    <t>立项的服务对象满意度</t>
  </si>
  <si>
    <t>计划选拔培养“兴楚医疗卫生人才”不超过10名、建设医疗卫生专家工作室5个。</t>
  </si>
  <si>
    <t>培养“兴楚名医”数量</t>
  </si>
  <si>
    <t>培养“兴楚名医”10名</t>
  </si>
  <si>
    <t xml:space="preserve">支持建设“兴楚名医工作室”数量 </t>
  </si>
  <si>
    <t>支持建设“兴楚名医工作室”3个</t>
  </si>
  <si>
    <t>反映补助政策的宣传效果情况。
政策知晓率=调查中补助政策知晓人数/调查总人数*100%。</t>
  </si>
  <si>
    <t>服务对象满意度不小于95%</t>
  </si>
  <si>
    <t>完成州卫生健康行业组织党委39个功能型党组织下达经费</t>
  </si>
  <si>
    <t>39</t>
  </si>
  <si>
    <t>经济效益</t>
  </si>
  <si>
    <t>州卫生健康行业组织党委39个功能型党组织下达经费</t>
  </si>
  <si>
    <t>2025年我州将积极组织开展医师资格考试相关工作，包括考生网上报名成功后的报名审核，实践技能考试的相关培训，综合笔试一试、二试的考试考场布置、供电保障、网络保障、信号监测、试卷运输和考试考务及监考工作。2024年楚雄考点完成医师资格考试人数1408人，完成助理医师资格考试人数1457人，合计2859人，省对州下拨付考务费334450元。根据《云南省卫生健康委关于继续执行云南省医师资格考试考务费分配比例的批复》（云卫医发〔2020〕37号）文件内容：临床、中医和公卫类别实践技能考务费(219元/人)分配比例为:上缴国家19元/人，考区20元/人，考点(含基地)180元/人，口腔类别实践技能考务费(259元/人)分配比例为:上缴国家19元/人，考区20元/人，考点(含基地)220元/人，综合笔试考务费(64元/单元/人)分配比例为:上缴国家14元/单元/人，考区15元/单元/人，考点35元/单元/人。2025年我州预计审核报名材料2800份，预计审核通过2600人，预计技能免考600人，参加实践技能考试预计2000人，按照20元/人，小计2000x20=4万元，预计参与综合笔试考试一试有2100人，其中执业助理医师1100人，执业医师1000人，按照综合笔试考务费标准，小计1100x70+1000x140=7.7+14=21.7万元；预计参与综合笔试考试二试临床执业助理医师450人，临床执业医师600人，按照综合笔试考务费标准，450x70+600x140=3.15+8.4=11.55万元，此项目合计共需要工作经费4+21.7+11.55=37.25万元。</t>
  </si>
  <si>
    <t>完成医师资格考试人数</t>
  </si>
  <si>
    <t>1300</t>
  </si>
  <si>
    <t>完成助理医师资格考试人数</t>
  </si>
  <si>
    <t>省对州财政下拨考务费</t>
  </si>
  <si>
    <t>&gt;</t>
  </si>
  <si>
    <t>334450</t>
  </si>
  <si>
    <t>元</t>
  </si>
  <si>
    <t>完成2025年全国医师资格考试综合考试相关工作</t>
  </si>
  <si>
    <t>完成2024年全国医师资格考试综合考试</t>
  </si>
  <si>
    <t>考生满意度</t>
  </si>
  <si>
    <t>考生满意情况</t>
  </si>
  <si>
    <t>（一）关于医疗事故技术鉴定费用。一是根据楚雄州物价局和楚雄州财政局《关于转发云南省医疗技术鉴定费和鉴定相关的检验费收费标准的批复》（州价字〔1999〕025号）文件精神，每例医疗事故技术鉴定收费2000元；2025年预计申请25例医疗事故技术鉴定，鉴定费据实随机抽取评审专家，预计：（5人×400元/人+200元）×25场=55000元；人员出差费用预计10000元。2025年州级共需65000元。
（二）关于预防接种异常反应鉴定费用。2021年云南省物价局和云南省财政厅印发《云南省物价局 云南省财政厅关于预防接种异常反应鉴收费标准的通知》（云价收费〔2021〕56号），每例鉴定收费4500元鉴定费。2025年预计申请1例预防接种异常反应鉴定，需1400元。
综合以上，2025年医学类事故鉴定预计需6.64万元。</t>
  </si>
  <si>
    <t>预防接种异常反应鉴定案例数</t>
  </si>
  <si>
    <t>预防接种异常反应鉴定1例</t>
  </si>
  <si>
    <t>医疗事故技术鉴定案例数</t>
  </si>
  <si>
    <t>25</t>
  </si>
  <si>
    <t>医疗事故技术鉴定25场</t>
  </si>
  <si>
    <t>医疗事故技术鉴定鉴定一例收费</t>
  </si>
  <si>
    <t>2000</t>
  </si>
  <si>
    <t>预防接种异常反应鉴定一例收费</t>
  </si>
  <si>
    <t>4500</t>
  </si>
  <si>
    <t>出具医疗事故技术鉴定结果及时率</t>
  </si>
  <si>
    <t>根据《医疗事故处理条例》规定，地市级医学会承担辖区内医疗事故的首次鉴定工作</t>
  </si>
  <si>
    <t>医疗事故鉴定工作时效</t>
  </si>
  <si>
    <t>45</t>
  </si>
  <si>
    <t>天</t>
  </si>
  <si>
    <t>从受理至出具医疗事故技术鉴定报告须在45个工作日内完成</t>
  </si>
  <si>
    <t>出具预防接种异常反应鉴定结果及时率</t>
  </si>
  <si>
    <t>从受理至出具预防接种异常反应鉴定报告须在60个工作日内完成。</t>
  </si>
  <si>
    <t>预防接种异常反应鉴定工作时效</t>
  </si>
  <si>
    <t>60</t>
  </si>
  <si>
    <t>从受理至出具预防接种异常反应鉴定报告须在60个工作日内完成</t>
  </si>
  <si>
    <t>鉴定结果应用率</t>
  </si>
  <si>
    <t>92</t>
  </si>
  <si>
    <t>医患双方医疗纠纷调解使用鉴定结果应用率</t>
  </si>
  <si>
    <t>医患双方满意度</t>
  </si>
  <si>
    <t>鉴定双方满意度</t>
  </si>
  <si>
    <t>受种方、接种方、疫苗生产企业三方满意度</t>
  </si>
  <si>
    <t>继续完成全国卫生专业技术资格、护士执业资格和卫生人才评价3项考试工作，用于3项考试考务培训、考场布置、考试考务协调及监考费等支出。2025年：预计卫生资格考试报名人数4200人，缴费标准：70元/科次，报考科次各自不一样，预计收缴报名费900000；预计护士执业资格考试报名人数1250人，缴费标准：122元/科次，报名费收缴预计152500元；预计卫生人才评价考试人数150人，缴费标准：70元/科次，报考科次各自不一样，报名费收缴预计36000元。</t>
  </si>
  <si>
    <t>预计卫生资格考试报名缴费</t>
  </si>
  <si>
    <t>900000</t>
  </si>
  <si>
    <t>参加卫生资格考试报名缴费</t>
  </si>
  <si>
    <t>预计护士执业资格考试报名缴费</t>
  </si>
  <si>
    <t>152500</t>
  </si>
  <si>
    <t>参加护士执业资格考试报名缴费</t>
  </si>
  <si>
    <t>预计卫生人才评价考试报名缴费</t>
  </si>
  <si>
    <t>36000</t>
  </si>
  <si>
    <t>参加卫生人才评价考试报名缴费</t>
  </si>
  <si>
    <t>完成2025年全国卫生专业技术资格暨护士执业资格考试工作</t>
  </si>
  <si>
    <t>完成3项考试工作</t>
  </si>
  <si>
    <t>2025年预计需224.52万元，其中：
（一）干部保健对象体检费。截止2024年9月，全州共有干部保健对象2000人，其中：男处级干部：1600人；女处级干部350人；男厅级干部：100人；女厅级干部：15人。预计：男处级1600人×1000元=160000元；女处级350人×1100元=385000元；男厅级100人×1200元=120000元；女厅级15人×1300元=19500元。2025年州级共需2124500元。
（二）重点保健对象日常保健费。拟购买实职厅级领导干部医用急救药箱45件，每件1500元，45件×1500元/个=67500元；2.拟更换实职厅级领导干部药箱的药品补充更换30个，每件500元，30个×500元/个=15000元。2025年州级共需8.25万元。
（三）干部保健工作费。用于租用网络信息平台、开展干部健康知识宣传讲座、印制宣传资料等支出。2025年州级共需3.7万元。</t>
  </si>
  <si>
    <t>保障全州干部保健对象经费总人数</t>
  </si>
  <si>
    <t>全州干部健康对象年度健康体检覆盖率</t>
  </si>
  <si>
    <t>确保2025年州干部保健工作正常运转率</t>
  </si>
  <si>
    <t>全州干部保健对象服务满意度</t>
  </si>
  <si>
    <t>2024年争取国家卫生健康发展研究中心指导开展“楚雄州区域健康管护研究与实践项目〞战略合作，进一步加强楚雄州区域健康管护工作，深化“三医”协同改革，强化紧密型县域医共体建设，促进医防融合，切实推动“以治病为中心”向“以人民健康为中心”转变，实现重大慢性病过早死亡率逐年下降，居民健康水平稳步提升。2025年根据《楚雄州区域健康管护研究与实践项目合作合同》、《楚雄州区域健康管护研究与实践项目合作框架协议》继续实施。</t>
  </si>
  <si>
    <t>楚雄州区域健康管护研究与实践项目实施方案</t>
  </si>
  <si>
    <t>出台方案。</t>
  </si>
  <si>
    <t>份</t>
  </si>
  <si>
    <t>出台楚雄州区域健康管护研究与实践项目实施方案并达标。</t>
  </si>
  <si>
    <t>实施方案年内完成率</t>
  </si>
  <si>
    <t>100%</t>
  </si>
  <si>
    <t>实施方案年内完成率达100%。</t>
  </si>
  <si>
    <t>居民健康水平</t>
  </si>
  <si>
    <t>稳步提高</t>
  </si>
  <si>
    <t>实现居民健康水平稳步提升</t>
  </si>
  <si>
    <t>85</t>
  </si>
  <si>
    <t>预算05-3表</t>
  </si>
  <si>
    <t>本单位无此事项内容公开，故此表为空表。</t>
  </si>
  <si>
    <t>预算06表</t>
  </si>
  <si>
    <t>2025年部门政府性基金预算支出预算表</t>
  </si>
  <si>
    <t>单位名称</t>
  </si>
  <si>
    <t>本年政府性基金预算支出</t>
  </si>
  <si>
    <t>预算07表</t>
  </si>
  <si>
    <t>2025年部门政府采购预算表</t>
  </si>
  <si>
    <t>预算项目</t>
  </si>
  <si>
    <t>采购项目</t>
  </si>
  <si>
    <t>采购品目</t>
  </si>
  <si>
    <t>计量单位</t>
  </si>
  <si>
    <t>数量</t>
  </si>
  <si>
    <t>面向中小企业预留资金</t>
  </si>
  <si>
    <t>政府采购品目</t>
  </si>
  <si>
    <t>支出功能科目</t>
  </si>
  <si>
    <t>采购数量</t>
  </si>
  <si>
    <t>政府性基金</t>
  </si>
  <si>
    <t>国有资本经营收益</t>
  </si>
  <si>
    <t>财政专户管理的收入</t>
  </si>
  <si>
    <t>物业管理</t>
  </si>
  <si>
    <t>物业管理服务</t>
  </si>
  <si>
    <t>办公用纸</t>
  </si>
  <si>
    <t>复印纸</t>
  </si>
  <si>
    <t>项</t>
  </si>
  <si>
    <t>机动车保险服务</t>
  </si>
  <si>
    <t>车辆加油、添加燃料服务</t>
  </si>
  <si>
    <t>预算08表</t>
  </si>
  <si>
    <t>政府购买服务项目</t>
  </si>
  <si>
    <t>政府购买服务指导性目录代码</t>
  </si>
  <si>
    <t>基本支出/项目支出</t>
  </si>
  <si>
    <t>所属服务类别</t>
  </si>
  <si>
    <t>所属服务领域</t>
  </si>
  <si>
    <t>购买内容简述</t>
  </si>
  <si>
    <t>基金"</t>
  </si>
  <si>
    <t>单位自筹</t>
  </si>
  <si>
    <t>15</t>
  </si>
  <si>
    <t>16</t>
  </si>
  <si>
    <t>17</t>
  </si>
  <si>
    <t>18</t>
  </si>
  <si>
    <t>B1102 物业管理服务</t>
  </si>
  <si>
    <t>预算09-1表</t>
  </si>
  <si>
    <t>2025年对下转移支付预算表</t>
  </si>
  <si>
    <t>单位名称（项目）</t>
  </si>
  <si>
    <t>地区</t>
  </si>
  <si>
    <t>楚雄市</t>
  </si>
  <si>
    <t>双柏县</t>
  </si>
  <si>
    <t>牟定县</t>
  </si>
  <si>
    <t>南华县</t>
  </si>
  <si>
    <t>姚安县</t>
  </si>
  <si>
    <t>大姚县</t>
  </si>
  <si>
    <t>永仁县</t>
  </si>
  <si>
    <t>元谋县</t>
  </si>
  <si>
    <t>武定县</t>
  </si>
  <si>
    <t>禄丰市</t>
  </si>
  <si>
    <t>预算09-2表</t>
  </si>
  <si>
    <t>2025年对下转移支付绩效目标表</t>
  </si>
  <si>
    <t>单位名称、项目名称</t>
  </si>
  <si>
    <t>按照符合政策生育的补助标准，执行好省、州、县一次性生育补贴的预算、执行、结算。云南省符合政策生育的一次性生育补贴：二孩2000元/孩、三孩5000元/孩。</t>
  </si>
  <si>
    <t>符合政策生育的一次性生育补贴人数</t>
  </si>
  <si>
    <t>8474</t>
  </si>
  <si>
    <t>人(户)</t>
  </si>
  <si>
    <t>一次性生育补贴人数</t>
  </si>
  <si>
    <t>符合政策生育的二孩一次性生育补贴标准</t>
  </si>
  <si>
    <t>元/户</t>
  </si>
  <si>
    <t>一次性生育补贴标准</t>
  </si>
  <si>
    <t>符合政策生育的三孩一次性生育补贴标准</t>
  </si>
  <si>
    <t>5000</t>
  </si>
  <si>
    <t>符合申报条件对象覆盖率</t>
  </si>
  <si>
    <t>98</t>
  </si>
  <si>
    <t>服务对象满意度指标</t>
  </si>
  <si>
    <t>农村独生子女及双女绝育户家庭意外伤害保险119768户×10元=119.77万元（自2015年起，农村独生子女及双女绝育户家庭意外伤害保险保费全部由州、县市财政和保险公司承担，保费每份30元，承担比例为：州财政10元，县市财政15元，保险公司5元）；农村独生子女死亡和伤残家庭父母意外伤害保险49岁至65岁（不含）1504人×30元=4.52万元（保费每份30元，自2015年起全额由州级财政承担）；农村独生子女死亡和伤残65岁（含）以上1472人×20元=2.94万元（保费每份20元，自2015年起全额由州级财政承担）。2024年州级配套分配到十县市共需127.23万元。</t>
  </si>
  <si>
    <t>农村独生子女及双女绝育户家庭对象数</t>
  </si>
  <si>
    <t>119768户</t>
  </si>
  <si>
    <t>119768户×10元=119.77万元</t>
  </si>
  <si>
    <t>伤残65岁（含）获补对象数</t>
  </si>
  <si>
    <t>1472人</t>
  </si>
  <si>
    <t>1472人×20元=2.94万元</t>
  </si>
  <si>
    <t>农村独生子女死亡和伤残家庭父母意外伤害保险49岁至65岁（不含）</t>
  </si>
  <si>
    <t>1504人</t>
  </si>
  <si>
    <t>1504人×30元=4.52万元</t>
  </si>
  <si>
    <t>反映获补助对象认定的准确性情况。
获补对象准确率=抽检符合标准的补助对象数/抽检实际补助对象数*100%</t>
  </si>
  <si>
    <t>兑现准确率</t>
  </si>
  <si>
    <t>反映补助准确发放的情况。
补助兑现准确率=补助兑付额/应付额*100%</t>
  </si>
  <si>
    <t>获补覆盖率</t>
  </si>
  <si>
    <t>获补覆盖率=实际获得补助人数（企业数）/申请符合标准人数（企业数）*100%</t>
  </si>
  <si>
    <t>补助事项公示度</t>
  </si>
  <si>
    <t>反映补助事项在特定办事大厅、官网、媒体或其他渠道按规定进行公示的情况。
补助事项公示度=按规定公布事项/按规定应公布事项*100%</t>
  </si>
  <si>
    <t>发放及时率</t>
  </si>
  <si>
    <t>反映发放单位及时发放补助资金的情况。
发放及时率=在时限内发放资金/应发放资金*100%</t>
  </si>
  <si>
    <t>社会效益指标</t>
  </si>
  <si>
    <t>反映补助政策的宣传效果情况。
政策知晓率=调查中补助政策知晓人数/调查总人数*100%</t>
  </si>
  <si>
    <t>反映获补助受益对象的满意程度。</t>
  </si>
  <si>
    <t>执行省、州确定标准，资金按时、足额到位。完成落实楚雄州在岗村级计划生育宣传员生活补助和完成独生子女保健费的发放。完成落实楚雄州在岗村级计划生育宣传员生活补助和完成独生子女保健费的发放。一、村级计生宣传员生活补助172.37万元，根据2003年州财政局、州人事局和州计生委联发的《关于配备计划生育宣传员有关问题的通知》（楚财教[2003]5号），全州村级计划生育宣传员1191人,州级财政每人每月补助120元,2024年1197人，州级共需172.37万元。计划生育宣传员补助1197人*120元/人/*12=1723680元；                                                                                  二、独生子女保健费70万元，按《云南省人口与计划生育条例》（2016年3月31日云南省第十二届人民代表大会党务委员 会第二十六次会议通过）第四章第二十四条第（一）规定“从领证之月起到子女14周岁，每月领取不低于10元的独生子女保健费。2024年121544人，州级共需70.00万元。独生子女保健费补助人数121544人*5.76元/人/年=70万元</t>
  </si>
  <si>
    <t>计划生育宣传员补助人数</t>
  </si>
  <si>
    <t>1197</t>
  </si>
  <si>
    <t>独生子女保健费发放补助人数</t>
  </si>
  <si>
    <t>121544</t>
  </si>
  <si>
    <t>计划生育宣传员补助标准</t>
  </si>
  <si>
    <t>120</t>
  </si>
  <si>
    <t>元/人*月</t>
  </si>
  <si>
    <t>独生子女保健费发放补助标准</t>
  </si>
  <si>
    <t>5.76</t>
  </si>
  <si>
    <t>计划生育宣传员补助保障率</t>
  </si>
  <si>
    <t>按照人数核发资金</t>
  </si>
  <si>
    <t>独生子女保健费补助保障率</t>
  </si>
  <si>
    <t>补助对象满意度</t>
  </si>
  <si>
    <t>1.免费向城乡居民提供基本公共卫生服务，促进基本公共卫生服务均等化。
2.按照《国家基本公共卫生服务规范（第三版）》为城乡居民建立健康档案，开展健康教育、预防接种等服务，将0-6岁儿童、65岁以上老年人、孕产妇、原发性高血压和2型糖尿病患者、严重精神障碍患者、肺结核患者列为重点人群，提供针对性的健康管理服务。
3.保持重点地方病防治措施全面落实。开展职业病防治，最大限度地保护放射人员、患者和公众的健康权益。推进妇幼健康、健康素养促进、医养结合和老年人健康服务、卫生应急等方面工作。 
基本公共卫生服务项目补助资金实行财政“共同筹资、分级承担”，按241.67万人口人均94元,中央80%、省级14%，州县6%测算,州县配套按三种类别县计算，2024年州级共需606.29万元。</t>
  </si>
  <si>
    <t>适龄儿童国家免疫规划疫苗接种率</t>
  </si>
  <si>
    <t>适龄儿童国家免疫规划疫苗接种</t>
  </si>
  <si>
    <t>7岁以下儿童健康管理率</t>
  </si>
  <si>
    <t>7岁以下儿童提供健康管理服务</t>
  </si>
  <si>
    <t>0-6岁儿童眼保健和视力检查覆盖率</t>
  </si>
  <si>
    <t>0-6岁提供儿童眼保健和视力检查健康管理服务</t>
  </si>
  <si>
    <t>孕产妇系统管理率</t>
  </si>
  <si>
    <t>孕产妇提供健康管理服务</t>
  </si>
  <si>
    <t>3岁以下儿童系统管理率</t>
  </si>
  <si>
    <t>3岁以下儿童提供健康管理服务</t>
  </si>
  <si>
    <t>高血压患者管理人数（万人）</t>
  </si>
  <si>
    <t>199800</t>
  </si>
  <si>
    <t>为高血压患者提供健康管理服务</t>
  </si>
  <si>
    <t>2型糖尿病患者管理人数（万人）</t>
  </si>
  <si>
    <t>40400</t>
  </si>
  <si>
    <t>2型糖尿病患者提供健康管理服务</t>
  </si>
  <si>
    <t>老年人中医药健康管理率</t>
  </si>
  <si>
    <t>70</t>
  </si>
  <si>
    <t>为老年人提供中医药健康管理服务</t>
  </si>
  <si>
    <t>肺结核患者管理率</t>
  </si>
  <si>
    <t>为肺结核患者提供健康管理服务</t>
  </si>
  <si>
    <t>社区在册居家严重精神障碍患者
健康管理率</t>
  </si>
  <si>
    <t>社区在册居家严重精神障碍患者提供健康管理服务</t>
  </si>
  <si>
    <t>儿童中医药健康管理率</t>
  </si>
  <si>
    <t>77</t>
  </si>
  <si>
    <t>提供儿童中医药健康管理服务</t>
  </si>
  <si>
    <t>卫生监督协管各专业每年巡查（访）2次完成率</t>
  </si>
  <si>
    <t>卫生监督协管各专业每年巡查</t>
  </si>
  <si>
    <t>脱贫地区儿童营养改善项目重点县覆盖率</t>
  </si>
  <si>
    <t>脱贫地区儿童营养改善项目</t>
  </si>
  <si>
    <t>适龄妇女“两癌”检查目标人群覆盖率</t>
  </si>
  <si>
    <t>50</t>
  </si>
  <si>
    <t>开展适龄妇女“两癌”检查工作</t>
  </si>
  <si>
    <t>孕前优生健康检查率</t>
  </si>
  <si>
    <t>开展孕前优生健康检查</t>
  </si>
  <si>
    <t>农村妇女增补叶酸服用率</t>
  </si>
  <si>
    <t>开展农村妇女增补叶酸服用项目</t>
  </si>
  <si>
    <t>营养包发放任务完成率</t>
  </si>
  <si>
    <t>开展营养包发放项目</t>
  </si>
  <si>
    <t>地中海贫血筛查任务完成率</t>
  </si>
  <si>
    <t>开展地中海贫血筛查项目</t>
  </si>
  <si>
    <t>地中海贫血基因检测率</t>
  </si>
  <si>
    <t>开展地中海贫血基因检测项目</t>
  </si>
  <si>
    <t>新生儿遗传代谢病性疾病筛查率</t>
  </si>
  <si>
    <t>开展新生儿遗传代谢病性疾病筛查项目</t>
  </si>
  <si>
    <t>新生儿听力筛查率</t>
  </si>
  <si>
    <t>96</t>
  </si>
  <si>
    <t>新生儿听力筛查</t>
  </si>
  <si>
    <t>孕妇产前筛查率</t>
  </si>
  <si>
    <t>孕妇产前筛查</t>
  </si>
  <si>
    <t>孕产妇死亡率</t>
  </si>
  <si>
    <t>13/10万</t>
  </si>
  <si>
    <t>提供健康管理服务，降低孕产妇死亡率</t>
  </si>
  <si>
    <t>婴儿死亡率</t>
  </si>
  <si>
    <t>4/‰</t>
  </si>
  <si>
    <t>提供健康管理服务，降低婴儿死亡率</t>
  </si>
  <si>
    <t>试点县社区健康干预覆盖率</t>
  </si>
  <si>
    <t>75</t>
  </si>
  <si>
    <t>试点县社区健康干预覆盖</t>
  </si>
  <si>
    <t>试点社区健康干预人数（人）</t>
  </si>
  <si>
    <t>试点社区健康干预</t>
  </si>
  <si>
    <t>65岁及以上老年人医养结合服务率</t>
  </si>
  <si>
    <t>65岁及以上老年人医养结合服务</t>
  </si>
  <si>
    <t>65岁以上失能老年人健康服务率</t>
  </si>
  <si>
    <t>65岁以上失能老年人健康服务</t>
  </si>
  <si>
    <t>居民规范化电子健康档案覆盖率</t>
  </si>
  <si>
    <t>62</t>
  </si>
  <si>
    <t>居民规范化电子健康档案</t>
  </si>
  <si>
    <t>高血压患者基层规范管理服务率</t>
  </si>
  <si>
    <t>高血压患者基层规范管理服</t>
  </si>
  <si>
    <t>2型糖尿病患者基层规范管理服务率</t>
  </si>
  <si>
    <t>2型糖尿病患者基层规范管理服务</t>
  </si>
  <si>
    <t>65岁以上老年人城乡社区规范健康管理服务率</t>
  </si>
  <si>
    <t>65岁以上老年人城乡社区规范健康管理服务</t>
  </si>
  <si>
    <t>传染病和突发公共卫生事件报告及时率</t>
  </si>
  <si>
    <t>传染病和突发公共卫生事件及时报告</t>
  </si>
  <si>
    <t>省级卫生乡镇比例</t>
  </si>
  <si>
    <t>开展省级卫生乡镇创建活动</t>
  </si>
  <si>
    <t>服务对象满意度不断提高</t>
  </si>
  <si>
    <t>目标：1、调整完善计划生育投入机制、支持建立较为完善的计划生育服务管理制度和家庭发展支持体现，实施农村计划生育家庭奖励制度、特别扶助制度，解决农村独生子女家庭的养老问题，缓解计生困难家庭在生产、生活、医疗和养老等方面的特殊困难，探索加大对“失独”家庭进行有益保障制度，提升人口素质和促进人口均衡发展。2、对应享受农村部分计划生育家庭居民医保个人参保费用补助政策的人员全部进行资格认定，建立并完善基本信息档案，做到及时足额发放奖励和扶助金额。</t>
  </si>
  <si>
    <t>部分计划生育家庭城乡居民基本医疗保险个人参保补助对象数</t>
  </si>
  <si>
    <t>207136</t>
  </si>
  <si>
    <t>部分计划生育家庭城乡居民基本医疗保险个人参保费用补助</t>
  </si>
  <si>
    <t>补助标准兑现准确率</t>
  </si>
  <si>
    <t>补助对象按标准兑现准确</t>
  </si>
  <si>
    <t>符合申报条件对象知晓率</t>
  </si>
  <si>
    <t>符合申报条件对象政策知晓率</t>
  </si>
  <si>
    <t>目标：1、调整完善计划生育投入机制、支持建立较为完善的计划生育服务管理制度和家庭发展支持体现，缓解计生困难家庭在生产、生活、医疗和养老等方面的特殊困难，探索加大对“失独”家庭进行有益保障制度，提升人口素质和促进人口均衡发展。2、对应享受“一次性抚慰金”政策的人员全部进行资格认定，建立并完善基本信息档案，做到及时足额发放奖励和扶助金额。3、按时足额发放失独家庭抚慰金。</t>
  </si>
  <si>
    <t>失独家庭一次性抚慰金</t>
  </si>
  <si>
    <t>145</t>
  </si>
  <si>
    <t>失独家庭一次性抚慰金补助标准</t>
  </si>
  <si>
    <t>5000或2500</t>
  </si>
  <si>
    <t>元/人</t>
  </si>
  <si>
    <t>补助对象按标准兑现准确率</t>
  </si>
  <si>
    <t>资金发放到位率</t>
  </si>
  <si>
    <t>符合条件申报对象资金发放到位率</t>
  </si>
  <si>
    <t>符合申报条件对象资格认定</t>
  </si>
  <si>
    <t>目标人群政策知晓率</t>
  </si>
  <si>
    <t>符合申报条件对象对政策的知晓率</t>
  </si>
  <si>
    <t>目标：1、调整完善计划生育投入机制、支持建立较为完善的计划生育服务管理制度和家庭发展支持体现，实施农村计划生育家庭奖励制度、特别扶助制度，解决农村独生子女家庭的养老问题，缓解计生困难家庭在生产、生活、医疗和养老等方面的特殊困难，提升人口素质和促进人口均衡发展。2、对应享受城乡部分独生子女全程教育奖学金政策的人员全部进行资格认定，建立并完善基本信息档案，做到及时足额发放奖励和扶助金额。3、按政策落实享受奖学金标准，按时足额发放生活补助。</t>
  </si>
  <si>
    <t>城乡部分独生子女全程教育奖学金</t>
  </si>
  <si>
    <t>8119</t>
  </si>
  <si>
    <t>符合条件的城乡部分独生子女全程教育奖学金补助标准</t>
  </si>
  <si>
    <t>小学学生每人每年160元，初中生每人每年260元；考取高中阶段的学校1000元；考取国民教育全日制大学专科的 1200元；考取国民教育全日制本科2000元。</t>
  </si>
  <si>
    <t>元/年·人</t>
  </si>
  <si>
    <t>城乡部分独生子女全程教育奖学金补助标准</t>
  </si>
  <si>
    <t>符合条件对象补助兑现准确率</t>
  </si>
  <si>
    <t>符合条件对象资金发放到位</t>
  </si>
  <si>
    <t>按照符合政策生育的补助标准，执行好省、州、县婴幼儿意外保险参险补贴的预算、执行、结算。云南省符合政策生育的一孩二孩三孩婴幼儿意外伤害保险参保补贴50元/人/年。</t>
  </si>
  <si>
    <t>符合政策生育的婴幼儿意外伤害保险参保补贴人数</t>
  </si>
  <si>
    <t>49531</t>
  </si>
  <si>
    <t>婴幼儿意外伤害保险参保补贴人数</t>
  </si>
  <si>
    <t>符合政策生育的婴幼儿意外伤害险参保补贴标准</t>
  </si>
  <si>
    <t>元/人年</t>
  </si>
  <si>
    <t>婴幼儿意外伤害险参保补贴标准</t>
  </si>
  <si>
    <t>成本指标</t>
  </si>
  <si>
    <t>婴幼儿家庭满意度</t>
  </si>
  <si>
    <t>目标：1、调整完善计划生育投入机制、支持建立较为完善的计划生育服务管理制度和家庭发展支持体现，实施农村计划生育家庭奖励制度、特别扶助制度，解决农村独生子女家庭的养老问题，缓解计生困难家庭在生产、生活、医疗和养老等方面的特殊困难，探索加大对“失独”家庭进行有益保障制度，提升人口素质和促进人口均衡发展。2、对应享受特别扶助制度政策的人员全部进行资格认定，建立并完善基本信息档案，做到及时足额发放奖励和扶助金额。根据《财政部 国家卫生健康委关于提高计划生育家庭特别扶助制度扶助标准的通知》（财社〔2022〕49号）、《国家人口计生委 财政部关于实施“三项制度”工作的通知》（国人口发〔2008〕83号）等规定，对符合条件的独生子女死亡家庭每人每月590元，独生子女伤残家庭每人每月460元。</t>
  </si>
  <si>
    <t>（独生子女伤残、死亡）享受计划生育特别扶助金对象数</t>
  </si>
  <si>
    <t>4133</t>
  </si>
  <si>
    <t>按既定政策标注核定享受计划生育特别扶助金（独生子女伤残、死亡）</t>
  </si>
  <si>
    <t>按照符合政策生育的补助标准，执行好省、州、县育儿补助预算、执行、结算。云南省符合政策生育的二孩、三孩育儿补助800元/年/孩。</t>
  </si>
  <si>
    <t>符合政策生育的育儿补助人数</t>
  </si>
  <si>
    <t>21935</t>
  </si>
  <si>
    <t>育儿补助人数</t>
  </si>
  <si>
    <t>符合政策生育的育儿补助标准</t>
  </si>
  <si>
    <t>800</t>
  </si>
  <si>
    <t>育儿补助标准</t>
  </si>
  <si>
    <t>目标1：全州艾滋病疫情保持平稳，继续保持血液无传播状态，母婴传播率降低至2%以下，检测发现率和抗病毒治疗比例达93%以上，治疗病人成功率达93%以上。
目标2：加强项目质量控制和能力建设，保证项目顺利实施。</t>
  </si>
  <si>
    <t xml:space="preserve">发现艾滋病感染者人数
</t>
  </si>
  <si>
    <t xml:space="preserve">治疗病人占累计发现艾滋病感染者人数
</t>
  </si>
  <si>
    <t xml:space="preserve">治疗成功占治疗病人人数的比例
</t>
  </si>
  <si>
    <t xml:space="preserve">艾滋病高危人群检测人数
</t>
  </si>
  <si>
    <t>年</t>
  </si>
  <si>
    <t xml:space="preserve">对提供服务满意度
</t>
  </si>
  <si>
    <t>农村部分计划生育家庭奖励扶助省级财政补助对下资金</t>
  </si>
  <si>
    <t>532300251100003882695</t>
  </si>
  <si>
    <t>目标：1、调整完善计划生育投入机制、支持建立较为完善的计划生育服务管理制度和家庭发展支持体现，实施农村计划生育家庭奖励制度、特别扶助制度，解决农村独生子女家庭的养老问题，缓解计生困难家庭在生产、生活、医疗和养老等方面的特殊困难，探索加大对“失独”家庭进行有益保障制度，提升人口素质和促进人口均衡发展。2、对应享受奖励和扶助（包括“奖励扶助制度”“特别扶助制度”“一次性抚慰金””奖学金“”独生子女保健费““农村部分计划生育家庭居民医保个人参保费用支助”政策的人员全部进行资格认定，建立并完善基本信息档案，做到及时足额发放奖励和扶助金额。3、按政策落实村级计生宣传员的待遇，按时足额发放生活补助。2025年预算农村部分计划生育家庭奖励扶助28146人，其中独子14409×960元=13832640元、独女13737人×1080元=14835960元、无子女0人。</t>
  </si>
  <si>
    <t>享受农村部分计划生育家庭奖励扶</t>
  </si>
  <si>
    <t>28146</t>
  </si>
  <si>
    <t>万人</t>
  </si>
  <si>
    <t>反映享受农村部分计划生育家庭奖励扶助制度的人数。</t>
  </si>
  <si>
    <t>反映补助资金准确发放的情况。
补助兑现准确率=补助兑付额/应付额*100%</t>
  </si>
  <si>
    <t>补助对象认定准确率</t>
  </si>
  <si>
    <t>反映补助对象认定的准确性。
补助对象认定准确率=抽检符合标准的补助对象数/抽检实际补助对象数*100%</t>
  </si>
  <si>
    <t>奖励扶助资金发放及时率</t>
  </si>
  <si>
    <t>反映发放单位及时发放补助资金的情况。
补助发放及时率=在时限内发放资金/应发放资金*100%</t>
  </si>
  <si>
    <t>符合条件申报对象覆盖率</t>
  </si>
  <si>
    <t>反映符合条件申报对象的覆盖情况。
符合条件申报对象覆盖率=申报批准奖扶人数/符合条件享受奖扶的人数*100%</t>
  </si>
  <si>
    <t>反映政策的宣传效果。
政策知晓率=调查中政策知晓人数/调查总人数*100%</t>
  </si>
  <si>
    <t>补助扶助对象满意度</t>
  </si>
  <si>
    <t>反映补助扶助对象的满意度情况。</t>
  </si>
  <si>
    <t>1.保证所有政府办基层医疗卫生机构实施国家基本药物制度，推进综合改革顺利进行。
2.对实施国家基本药物制度的村卫生室给予补助，支持国家基本药物制度在村卫生室顺利实施。 
楚政办通[2010]125号规定，实施基本药物制度“零差率”销售补助州级按照每平方公里50元和每人0.5元补助。面积29258平方公里，按2021年人口241.67万人，241.67*0.5+29258*50=267.18万元。2024年州级共需267.18万元。</t>
  </si>
  <si>
    <t>政府办基层医疗卫生机构实施基本药物制度覆盖率</t>
  </si>
  <si>
    <t>所有政府办基层医疗卫生机构实施国家基本药物制度</t>
  </si>
  <si>
    <t>村卫生室实施基本药物制度覆盖率</t>
  </si>
  <si>
    <t>国家基本药物制度在村卫生室顺利实施</t>
  </si>
  <si>
    <t>基层医疗卫生机构“优质服务基层行”活动开展评价机构数比例</t>
  </si>
  <si>
    <t>开展基层医疗卫生机构“优质服务基层行”活动</t>
  </si>
  <si>
    <t>中心卫生院达到省级甲等标准</t>
  </si>
  <si>
    <t>开展省级甲等创等活动</t>
  </si>
  <si>
    <t>国家基本药物制度在基层持续实施</t>
  </si>
  <si>
    <t>国家基本药物制度在基层实施</t>
  </si>
  <si>
    <t>对基本药物制度补助满意度</t>
  </si>
  <si>
    <t>开展基本药物制度补助满意度</t>
  </si>
  <si>
    <t>根据《关于印发云南省巩固拓展健康扶贫成果通乡村振兴有效衔接实施方案的通知》（云卫财务发〔2021〕78号）、《楚雄州人民政府办公室关于印发楚雄州医疗卫生领域财政事权和支出责任划分改革实施方案的通知》（楚政办通〔2021〕35号文件。脱贫人口家庭医生签约服务个人需缴纳的12元由财政承担，省财政补助70%，州县30%测算，财政承担部分按照楚政通〔2013〕62号文件规定执行，按131822人计算，2024年州级共需21.69万元。</t>
  </si>
  <si>
    <t>已脱贫人口和农村低收入人群高血压患者签约率</t>
  </si>
  <si>
    <t>99</t>
  </si>
  <si>
    <t>对已脱贫人口和农村低收入人群患高血压患者进行家庭医生签约服务</t>
  </si>
  <si>
    <t>已脱贫人口和农村低收入群糖尿病患者签约率</t>
  </si>
  <si>
    <t>对已脱贫人口和农村低收入人群患糖尿病患者进行家庭医生签约服务</t>
  </si>
  <si>
    <t>已脱贫人口和农村低收入口受益人数（万人）</t>
  </si>
  <si>
    <t>12.5634</t>
  </si>
  <si>
    <t>万人次</t>
  </si>
  <si>
    <t>对已脱贫人口和农村低收入人群中4类重点人群和患4种慢病进行家庭医生签约服务</t>
  </si>
  <si>
    <t>已签约高血压、糖尿病患者规范管理率</t>
  </si>
  <si>
    <t>88</t>
  </si>
  <si>
    <t>已签约高血压、糖尿病患者规范管理，做到每一度一次随访</t>
  </si>
  <si>
    <t>服务团队考核兑付及时率</t>
  </si>
  <si>
    <t>对签约的服务团队考核及时兑付</t>
  </si>
  <si>
    <t>已脱贫人口和低收入人群家庭医生签约服务制度知晓率</t>
  </si>
  <si>
    <t>已脱贫人口和低收入人群家庭医生签约服务制度大力宣传</t>
  </si>
  <si>
    <t>签约对象满意度</t>
  </si>
  <si>
    <t>签约对象满意度有不断提高</t>
  </si>
  <si>
    <t>预算10表</t>
  </si>
  <si>
    <t>2025年新增资产配置表</t>
  </si>
  <si>
    <t>资产类别</t>
  </si>
  <si>
    <t>资产分类代码.名称</t>
  </si>
  <si>
    <t>资产名称</t>
  </si>
  <si>
    <t>财政部门批复数（元）</t>
  </si>
  <si>
    <t>单价</t>
  </si>
  <si>
    <t>金额</t>
  </si>
  <si>
    <t/>
  </si>
  <si>
    <t>预算11表</t>
  </si>
  <si>
    <t>2025年上级补助项目支出预算表</t>
  </si>
  <si>
    <t>上级补助</t>
  </si>
  <si>
    <t>预算12表</t>
  </si>
  <si>
    <t>2025年部门项目支出中期规划预算表</t>
  </si>
  <si>
    <t>项目级次</t>
  </si>
  <si>
    <t>2025年</t>
  </si>
  <si>
    <t>2026年</t>
  </si>
  <si>
    <t>2027年</t>
  </si>
  <si>
    <t>本级</t>
  </si>
  <si>
    <t>下级</t>
  </si>
</sst>
</file>

<file path=xl/styles.xml><?xml version="1.0" encoding="utf-8"?>
<styleSheet xmlns="http://schemas.openxmlformats.org/spreadsheetml/2006/main">
  <numFmts count="9">
    <numFmt numFmtId="176" formatCode="#,##0.00;\-#,##0.00;;@"/>
    <numFmt numFmtId="177" formatCode="yyyy\-mm\-dd"/>
    <numFmt numFmtId="178" formatCode="#,##0;\-#,##0;;@"/>
    <numFmt numFmtId="179" formatCode="yyyy\-mm\-dd\ hh:mm:ss"/>
    <numFmt numFmtId="180" formatCode="hh:mm:ss"/>
    <numFmt numFmtId="44" formatCode="_ &quot;￥&quot;* #,##0.00_ ;_ &quot;￥&quot;* \-#,##0.00_ ;_ &quot;￥&quot;* &quot;-&quot;??_ ;_ @_ "/>
    <numFmt numFmtId="43" formatCode="_ * #,##0.00_ ;_ * \-#,##0.00_ ;_ * &quot;-&quot;??_ ;_ @_ "/>
    <numFmt numFmtId="41" formatCode="_ * #,##0_ ;_ * \-#,##0_ ;_ * &quot;-&quot;_ ;_ @_ "/>
    <numFmt numFmtId="42" formatCode="_ &quot;￥&quot;* #,##0_ ;_ &quot;￥&quot;* \-#,##0_ ;_ &quot;￥&quot;* &quot;-&quot;_ ;_ @_ "/>
  </numFmts>
  <fonts count="42">
    <font>
      <sz val="11"/>
      <color theme="1"/>
      <name val="宋体"/>
      <charset val="134"/>
      <scheme val="minor"/>
    </font>
    <font>
      <sz val="11.25"/>
      <color rgb="FF000000"/>
      <name val="SimSun"/>
      <charset val="134"/>
    </font>
    <font>
      <sz val="9"/>
      <color rgb="FF000000"/>
      <name val="SimSun"/>
      <charset val="134"/>
    </font>
    <font>
      <b/>
      <sz val="21"/>
      <color rgb="FF000000"/>
      <name val="SimSun"/>
      <charset val="134"/>
    </font>
    <font>
      <sz val="11"/>
      <color rgb="FF000000"/>
      <name val="宋体"/>
      <charset val="134"/>
    </font>
    <font>
      <sz val="9"/>
      <color theme="1"/>
      <name val="宋体"/>
      <charset val="134"/>
    </font>
    <font>
      <sz val="9"/>
      <color rgb="FF000000"/>
      <name val="Times New Roman"/>
      <charset val="134"/>
    </font>
    <font>
      <b/>
      <sz val="21"/>
      <color rgb="FF000000"/>
      <name val="宋体"/>
      <charset val="134"/>
    </font>
    <font>
      <sz val="11"/>
      <color theme="1"/>
      <name val="宋体"/>
      <charset val="134"/>
    </font>
    <font>
      <sz val="9"/>
      <name val="宋体"/>
      <charset val="134"/>
    </font>
    <font>
      <b/>
      <sz val="21"/>
      <name val="宋体"/>
      <charset val="134"/>
    </font>
    <font>
      <sz val="10.5"/>
      <name val="宋体"/>
      <charset val="134"/>
    </font>
    <font>
      <sz val="12"/>
      <name val="宋体"/>
      <charset val="134"/>
    </font>
    <font>
      <sz val="10.5"/>
      <name val="SimSun"/>
      <charset val="134"/>
    </font>
    <font>
      <sz val="10.5"/>
      <name val="Times New Roman"/>
      <charset val="134"/>
    </font>
    <font>
      <sz val="9"/>
      <color rgb="FF000000"/>
      <name val="宋体"/>
      <charset val="134"/>
    </font>
    <font>
      <b/>
      <sz val="11.25"/>
      <color rgb="FF000000"/>
      <name val="宋体"/>
      <charset val="134"/>
    </font>
    <font>
      <sz val="11"/>
      <color rgb="FF000000"/>
      <name val="Times New Roman"/>
      <charset val="134"/>
    </font>
    <font>
      <sz val="11.25"/>
      <color theme="1"/>
      <name val="宋体"/>
      <charset val="134"/>
    </font>
    <font>
      <sz val="11"/>
      <color rgb="FF000000"/>
      <name val="宋体"/>
      <charset val="134"/>
      <scheme val="minor"/>
    </font>
    <font>
      <b/>
      <sz val="9"/>
      <color rgb="FF000000"/>
      <name val="Arial"/>
      <charset val="134"/>
    </font>
    <font>
      <b/>
      <sz val="9"/>
      <color rgb="FF000000"/>
      <name val="宋体"/>
      <charset val="134"/>
    </font>
    <font>
      <sz val="10"/>
      <color rgb="FF000000"/>
      <name val="Times New Roman"/>
      <charset val="134"/>
    </font>
    <font>
      <sz val="11"/>
      <color theme="1"/>
      <name val="宋体"/>
      <charset val="0"/>
      <scheme val="minor"/>
    </font>
    <font>
      <b/>
      <sz val="11"/>
      <color theme="3"/>
      <name val="宋体"/>
      <charset val="134"/>
      <scheme val="minor"/>
    </font>
    <font>
      <sz val="11"/>
      <color rgb="FF9C0006"/>
      <name val="宋体"/>
      <charset val="0"/>
      <scheme val="minor"/>
    </font>
    <font>
      <b/>
      <sz val="11"/>
      <color rgb="FFFFFFFF"/>
      <name val="宋体"/>
      <charset val="0"/>
      <scheme val="minor"/>
    </font>
    <font>
      <b/>
      <sz val="13"/>
      <color theme="3"/>
      <name val="宋体"/>
      <charset val="134"/>
      <scheme val="minor"/>
    </font>
    <font>
      <sz val="11"/>
      <color theme="0"/>
      <name val="宋体"/>
      <charset val="0"/>
      <scheme val="minor"/>
    </font>
    <font>
      <b/>
      <sz val="11"/>
      <color rgb="FF3F3F3F"/>
      <name val="宋体"/>
      <charset val="0"/>
      <scheme val="minor"/>
    </font>
    <font>
      <b/>
      <sz val="15"/>
      <color theme="3"/>
      <name val="宋体"/>
      <charset val="134"/>
      <scheme val="minor"/>
    </font>
    <font>
      <sz val="11"/>
      <color rgb="FF9C6500"/>
      <name val="宋体"/>
      <charset val="0"/>
      <scheme val="minor"/>
    </font>
    <font>
      <sz val="11"/>
      <color rgb="FF3F3F76"/>
      <name val="宋体"/>
      <charset val="0"/>
      <scheme val="minor"/>
    </font>
    <font>
      <b/>
      <sz val="11"/>
      <color rgb="FFFA7D00"/>
      <name val="宋体"/>
      <charset val="0"/>
      <scheme val="minor"/>
    </font>
    <font>
      <b/>
      <sz val="11"/>
      <color theme="1"/>
      <name val="宋体"/>
      <charset val="0"/>
      <scheme val="minor"/>
    </font>
    <font>
      <b/>
      <sz val="18"/>
      <color theme="3"/>
      <name val="宋体"/>
      <charset val="134"/>
      <scheme val="minor"/>
    </font>
    <font>
      <u/>
      <sz val="11"/>
      <color rgb="FF0000FF"/>
      <name val="宋体"/>
      <charset val="0"/>
      <scheme val="minor"/>
    </font>
    <font>
      <sz val="11"/>
      <color rgb="FFFF0000"/>
      <name val="宋体"/>
      <charset val="0"/>
      <scheme val="minor"/>
    </font>
    <font>
      <sz val="11"/>
      <color rgb="FFFA7D00"/>
      <name val="宋体"/>
      <charset val="0"/>
      <scheme val="minor"/>
    </font>
    <font>
      <i/>
      <sz val="11"/>
      <color rgb="FF7F7F7F"/>
      <name val="宋体"/>
      <charset val="0"/>
      <scheme val="minor"/>
    </font>
    <font>
      <u/>
      <sz val="11"/>
      <color rgb="FF800080"/>
      <name val="宋体"/>
      <charset val="0"/>
      <scheme val="minor"/>
    </font>
    <font>
      <sz val="11"/>
      <color rgb="FF006100"/>
      <name val="宋体"/>
      <charset val="0"/>
      <scheme val="minor"/>
    </font>
  </fonts>
  <fills count="34">
    <fill>
      <patternFill patternType="none"/>
    </fill>
    <fill>
      <patternFill patternType="gray125"/>
    </fill>
    <fill>
      <patternFill patternType="solid">
        <fgColor rgb="FFFFFFFF"/>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FFC7CE"/>
        <bgColor indexed="64"/>
      </patternFill>
    </fill>
    <fill>
      <patternFill patternType="solid">
        <fgColor theme="8"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theme="8"/>
        <bgColor indexed="64"/>
      </patternFill>
    </fill>
    <fill>
      <patternFill patternType="solid">
        <fgColor theme="6"/>
        <bgColor indexed="64"/>
      </patternFill>
    </fill>
    <fill>
      <patternFill patternType="solid">
        <fgColor theme="4"/>
        <bgColor indexed="64"/>
      </patternFill>
    </fill>
    <fill>
      <patternFill patternType="solid">
        <fgColor rgb="FFF2F2F2"/>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FFCC99"/>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theme="9"/>
        <bgColor indexed="64"/>
      </patternFill>
    </fill>
    <fill>
      <patternFill patternType="solid">
        <fgColor theme="7"/>
        <bgColor indexed="64"/>
      </patternFill>
    </fill>
    <fill>
      <patternFill patternType="solid">
        <fgColor theme="5"/>
        <bgColor indexed="64"/>
      </patternFill>
    </fill>
    <fill>
      <patternFill patternType="solid">
        <fgColor rgb="FFFFFFCC"/>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9" tint="0.799981688894314"/>
        <bgColor indexed="64"/>
      </patternFill>
    </fill>
  </fills>
  <borders count="16">
    <border>
      <left/>
      <right/>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top/>
      <bottom style="thin">
        <color rgb="FF000000"/>
      </bottom>
      <diagonal/>
    </border>
    <border>
      <left style="medium">
        <color rgb="FF000000"/>
      </left>
      <right style="medium">
        <color rgb="FF000000"/>
      </right>
      <top/>
      <bottom style="medium">
        <color rgb="FF000000"/>
      </bottom>
      <diagonal/>
    </border>
    <border>
      <left style="medium">
        <color rgb="FF000000"/>
      </left>
      <right style="medium">
        <color rgb="FF000000"/>
      </right>
      <top style="medium">
        <color rgb="FF000000"/>
      </top>
      <bottom style="medium">
        <color rgb="FF000000"/>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thin">
        <color rgb="FF7F7F7F"/>
      </left>
      <right style="thin">
        <color rgb="FF7F7F7F"/>
      </right>
      <top style="thin">
        <color rgb="FF7F7F7F"/>
      </top>
      <bottom style="thin">
        <color rgb="FF7F7F7F"/>
      </bottom>
      <diagonal/>
    </border>
    <border>
      <left/>
      <right/>
      <top style="thin">
        <color theme="4"/>
      </top>
      <bottom style="double">
        <color theme="4"/>
      </bottom>
      <diagonal/>
    </border>
    <border>
      <left/>
      <right/>
      <top/>
      <bottom style="medium">
        <color theme="4" tint="0.499984740745262"/>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s>
  <cellStyleXfs count="57">
    <xf numFmtId="0" fontId="0" fillId="0" borderId="0">
      <alignment vertical="center"/>
    </xf>
    <xf numFmtId="42" fontId="0" fillId="0" borderId="0" applyFont="0" applyFill="0" applyBorder="0" applyAlignment="0" applyProtection="0">
      <alignment vertical="center"/>
    </xf>
    <xf numFmtId="0" fontId="23" fillId="22" borderId="0" applyNumberFormat="0" applyBorder="0" applyAlignment="0" applyProtection="0">
      <alignment vertical="center"/>
    </xf>
    <xf numFmtId="0" fontId="32" fillId="19" borderId="11"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179" fontId="9" fillId="0" borderId="1">
      <alignment horizontal="right" vertical="center"/>
    </xf>
    <xf numFmtId="0" fontId="23" fillId="10" borderId="0" applyNumberFormat="0" applyBorder="0" applyAlignment="0" applyProtection="0">
      <alignment vertical="center"/>
    </xf>
    <xf numFmtId="0" fontId="25" fillId="6" borderId="0" applyNumberFormat="0" applyBorder="0" applyAlignment="0" applyProtection="0">
      <alignment vertical="center"/>
    </xf>
    <xf numFmtId="43" fontId="0" fillId="0" borderId="0" applyFont="0" applyFill="0" applyBorder="0" applyAlignment="0" applyProtection="0">
      <alignment vertical="center"/>
    </xf>
    <xf numFmtId="0" fontId="28" fillId="29" borderId="0" applyNumberFormat="0" applyBorder="0" applyAlignment="0" applyProtection="0">
      <alignment vertical="center"/>
    </xf>
    <xf numFmtId="0" fontId="36" fillId="0" borderId="0" applyNumberFormat="0" applyFill="0" applyBorder="0" applyAlignment="0" applyProtection="0">
      <alignment vertical="center"/>
    </xf>
    <xf numFmtId="9" fontId="0" fillId="0" borderId="0" applyFont="0" applyFill="0" applyBorder="0" applyAlignment="0" applyProtection="0">
      <alignment vertical="center"/>
    </xf>
    <xf numFmtId="177" fontId="9" fillId="0" borderId="1">
      <alignment horizontal="right" vertical="center"/>
    </xf>
    <xf numFmtId="0" fontId="40" fillId="0" borderId="0" applyNumberFormat="0" applyFill="0" applyBorder="0" applyAlignment="0" applyProtection="0">
      <alignment vertical="center"/>
    </xf>
    <xf numFmtId="0" fontId="0" fillId="26" borderId="14" applyNumberFormat="0" applyFont="0" applyAlignment="0" applyProtection="0">
      <alignment vertical="center"/>
    </xf>
    <xf numFmtId="0" fontId="28" fillId="18" borderId="0" applyNumberFormat="0" applyBorder="0" applyAlignment="0" applyProtection="0">
      <alignment vertical="center"/>
    </xf>
    <xf numFmtId="0" fontId="24"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9" fillId="0" borderId="0" applyNumberFormat="0" applyFill="0" applyBorder="0" applyAlignment="0" applyProtection="0">
      <alignment vertical="center"/>
    </xf>
    <xf numFmtId="0" fontId="30" fillId="0" borderId="9" applyNumberFormat="0" applyFill="0" applyAlignment="0" applyProtection="0">
      <alignment vertical="center"/>
    </xf>
    <xf numFmtId="0" fontId="27" fillId="0" borderId="9" applyNumberFormat="0" applyFill="0" applyAlignment="0" applyProtection="0">
      <alignment vertical="center"/>
    </xf>
    <xf numFmtId="0" fontId="28" fillId="28" borderId="0" applyNumberFormat="0" applyBorder="0" applyAlignment="0" applyProtection="0">
      <alignment vertical="center"/>
    </xf>
    <xf numFmtId="0" fontId="24" fillId="0" borderId="13" applyNumberFormat="0" applyFill="0" applyAlignment="0" applyProtection="0">
      <alignment vertical="center"/>
    </xf>
    <xf numFmtId="0" fontId="28" fillId="17" borderId="0" applyNumberFormat="0" applyBorder="0" applyAlignment="0" applyProtection="0">
      <alignment vertical="center"/>
    </xf>
    <xf numFmtId="0" fontId="29" fillId="14" borderId="10" applyNumberFormat="0" applyAlignment="0" applyProtection="0">
      <alignment vertical="center"/>
    </xf>
    <xf numFmtId="0" fontId="33" fillId="14" borderId="11" applyNumberFormat="0" applyAlignment="0" applyProtection="0">
      <alignment vertical="center"/>
    </xf>
    <xf numFmtId="0" fontId="26" fillId="9" borderId="8" applyNumberFormat="0" applyAlignment="0" applyProtection="0">
      <alignment vertical="center"/>
    </xf>
    <xf numFmtId="0" fontId="23" fillId="33" borderId="0" applyNumberFormat="0" applyBorder="0" applyAlignment="0" applyProtection="0">
      <alignment vertical="center"/>
    </xf>
    <xf numFmtId="0" fontId="28" fillId="25" borderId="0" applyNumberFormat="0" applyBorder="0" applyAlignment="0" applyProtection="0">
      <alignment vertical="center"/>
    </xf>
    <xf numFmtId="0" fontId="38" fillId="0" borderId="15" applyNumberFormat="0" applyFill="0" applyAlignment="0" applyProtection="0">
      <alignment vertical="center"/>
    </xf>
    <xf numFmtId="0" fontId="34" fillId="0" borderId="12" applyNumberFormat="0" applyFill="0" applyAlignment="0" applyProtection="0">
      <alignment vertical="center"/>
    </xf>
    <xf numFmtId="0" fontId="41" fillId="32" borderId="0" applyNumberFormat="0" applyBorder="0" applyAlignment="0" applyProtection="0">
      <alignment vertical="center"/>
    </xf>
    <xf numFmtId="0" fontId="31" fillId="16" borderId="0" applyNumberFormat="0" applyBorder="0" applyAlignment="0" applyProtection="0">
      <alignment vertical="center"/>
    </xf>
    <xf numFmtId="10" fontId="9" fillId="0" borderId="1">
      <alignment horizontal="right" vertical="center"/>
    </xf>
    <xf numFmtId="0" fontId="23" fillId="21" borderId="0" applyNumberFormat="0" applyBorder="0" applyAlignment="0" applyProtection="0">
      <alignment vertical="center"/>
    </xf>
    <xf numFmtId="0" fontId="28" fillId="13" borderId="0" applyNumberFormat="0" applyBorder="0" applyAlignment="0" applyProtection="0">
      <alignment vertical="center"/>
    </xf>
    <xf numFmtId="0" fontId="23" fillId="20" borderId="0" applyNumberFormat="0" applyBorder="0" applyAlignment="0" applyProtection="0">
      <alignment vertical="center"/>
    </xf>
    <xf numFmtId="0" fontId="23" fillId="8" borderId="0" applyNumberFormat="0" applyBorder="0" applyAlignment="0" applyProtection="0">
      <alignment vertical="center"/>
    </xf>
    <xf numFmtId="0" fontId="23" fillId="31" borderId="0" applyNumberFormat="0" applyBorder="0" applyAlignment="0" applyProtection="0">
      <alignment vertical="center"/>
    </xf>
    <xf numFmtId="0" fontId="23" fillId="5" borderId="0" applyNumberFormat="0" applyBorder="0" applyAlignment="0" applyProtection="0">
      <alignment vertical="center"/>
    </xf>
    <xf numFmtId="0" fontId="28" fillId="12" borderId="0" applyNumberFormat="0" applyBorder="0" applyAlignment="0" applyProtection="0">
      <alignment vertical="center"/>
    </xf>
    <xf numFmtId="0" fontId="28" fillId="24" borderId="0" applyNumberFormat="0" applyBorder="0" applyAlignment="0" applyProtection="0">
      <alignment vertical="center"/>
    </xf>
    <xf numFmtId="0" fontId="23" fillId="30" borderId="0" applyNumberFormat="0" applyBorder="0" applyAlignment="0" applyProtection="0">
      <alignment vertical="center"/>
    </xf>
    <xf numFmtId="0" fontId="23" fillId="4" borderId="0" applyNumberFormat="0" applyBorder="0" applyAlignment="0" applyProtection="0">
      <alignment vertical="center"/>
    </xf>
    <xf numFmtId="0" fontId="28" fillId="11" borderId="0" applyNumberFormat="0" applyBorder="0" applyAlignment="0" applyProtection="0">
      <alignment vertical="center"/>
    </xf>
    <xf numFmtId="0" fontId="23" fillId="7" borderId="0" applyNumberFormat="0" applyBorder="0" applyAlignment="0" applyProtection="0">
      <alignment vertical="center"/>
    </xf>
    <xf numFmtId="0" fontId="28" fillId="27" borderId="0" applyNumberFormat="0" applyBorder="0" applyAlignment="0" applyProtection="0">
      <alignment vertical="center"/>
    </xf>
    <xf numFmtId="0" fontId="28" fillId="23" borderId="0" applyNumberFormat="0" applyBorder="0" applyAlignment="0" applyProtection="0">
      <alignment vertical="center"/>
    </xf>
    <xf numFmtId="0" fontId="23" fillId="3" borderId="0" applyNumberFormat="0" applyBorder="0" applyAlignment="0" applyProtection="0">
      <alignment vertical="center"/>
    </xf>
    <xf numFmtId="0" fontId="28" fillId="15" borderId="0" applyNumberFormat="0" applyBorder="0" applyAlignment="0" applyProtection="0">
      <alignment vertical="center"/>
    </xf>
    <xf numFmtId="176" fontId="9" fillId="0" borderId="1">
      <alignment horizontal="right" vertical="center"/>
    </xf>
    <xf numFmtId="49" fontId="9" fillId="0" borderId="1">
      <alignment horizontal="left" vertical="center" wrapText="1"/>
    </xf>
    <xf numFmtId="176" fontId="9" fillId="0" borderId="1">
      <alignment horizontal="right" vertical="center"/>
    </xf>
    <xf numFmtId="180" fontId="9" fillId="0" borderId="1">
      <alignment horizontal="right" vertical="center"/>
    </xf>
    <xf numFmtId="178" fontId="9" fillId="0" borderId="1">
      <alignment horizontal="right" vertical="center"/>
    </xf>
  </cellStyleXfs>
  <cellXfs count="84">
    <xf numFmtId="0" fontId="0" fillId="0" borderId="0" xfId="0" applyFont="1">
      <alignment vertical="center"/>
    </xf>
    <xf numFmtId="49" fontId="1" fillId="0" borderId="0" xfId="53" applyNumberFormat="1" applyFont="1" applyBorder="1">
      <alignment horizontal="left" vertical="center" wrapText="1"/>
    </xf>
    <xf numFmtId="49" fontId="2" fillId="0" borderId="0" xfId="0" applyNumberFormat="1" applyFont="1" applyBorder="1" applyAlignment="1">
      <alignment horizontal="right" vertical="center" wrapText="1"/>
    </xf>
    <xf numFmtId="49" fontId="3" fillId="0" borderId="0" xfId="0" applyNumberFormat="1" applyFont="1" applyBorder="1" applyAlignment="1">
      <alignment horizontal="center" vertical="center" wrapText="1"/>
    </xf>
    <xf numFmtId="49" fontId="2" fillId="0" borderId="0" xfId="0" applyNumberFormat="1" applyFont="1" applyBorder="1" applyAlignment="1">
      <alignment horizontal="left" vertical="center" wrapText="1"/>
    </xf>
    <xf numFmtId="49" fontId="2" fillId="0" borderId="1" xfId="53" applyNumberFormat="1" applyFont="1" applyBorder="1" applyAlignment="1">
      <alignment horizontal="center" vertical="center" wrapText="1"/>
    </xf>
    <xf numFmtId="0" fontId="4" fillId="2" borderId="1" xfId="0" applyFont="1" applyFill="1" applyBorder="1" applyAlignment="1" applyProtection="1">
      <alignment horizontal="center" vertical="center"/>
      <protection locked="0"/>
    </xf>
    <xf numFmtId="49" fontId="5" fillId="0" borderId="1" xfId="53" applyNumberFormat="1" applyFont="1" applyBorder="1">
      <alignment horizontal="left" vertical="center" wrapText="1"/>
    </xf>
    <xf numFmtId="176" fontId="6" fillId="0" borderId="1" xfId="54" applyNumberFormat="1" applyFont="1" applyBorder="1">
      <alignment horizontal="right" vertical="center"/>
    </xf>
    <xf numFmtId="49" fontId="5" fillId="0" borderId="1" xfId="53" applyNumberFormat="1" applyFont="1" applyBorder="1" applyAlignment="1">
      <alignment horizontal="center" vertical="center" wrapText="1"/>
    </xf>
    <xf numFmtId="49" fontId="2" fillId="0" borderId="0" xfId="53" applyNumberFormat="1" applyFont="1" applyBorder="1">
      <alignment horizontal="left" vertical="center" wrapText="1"/>
    </xf>
    <xf numFmtId="49" fontId="3" fillId="0" borderId="0" xfId="53" applyNumberFormat="1" applyFont="1" applyBorder="1" applyAlignment="1">
      <alignment horizontal="center" vertical="center" wrapText="1"/>
    </xf>
    <xf numFmtId="0" fontId="4" fillId="0" borderId="1" xfId="0" applyFont="1" applyBorder="1" applyAlignment="1">
      <alignment horizontal="center" vertical="center"/>
    </xf>
    <xf numFmtId="3" fontId="4" fillId="0" borderId="1" xfId="0" applyNumberFormat="1" applyFont="1" applyBorder="1" applyAlignment="1">
      <alignment horizontal="center" vertical="center"/>
    </xf>
    <xf numFmtId="49" fontId="2" fillId="0" borderId="0" xfId="53" applyNumberFormat="1" applyFont="1" applyBorder="1" applyAlignment="1">
      <alignment horizontal="right" vertical="center" wrapText="1"/>
    </xf>
    <xf numFmtId="49" fontId="2" fillId="0" borderId="0" xfId="53" applyNumberFormat="1" applyFont="1" applyBorder="1" applyAlignment="1">
      <alignment horizontal="center" vertical="center" wrapText="1"/>
    </xf>
    <xf numFmtId="0" fontId="4" fillId="0" borderId="1" xfId="0" applyFont="1" applyBorder="1" applyAlignment="1">
      <alignment horizontal="center" vertical="center" wrapText="1"/>
    </xf>
    <xf numFmtId="176" fontId="6" fillId="0" borderId="1" xfId="54" applyNumberFormat="1" applyFont="1" applyBorder="1" applyAlignment="1">
      <alignment horizontal="right" vertical="center" wrapText="1"/>
    </xf>
    <xf numFmtId="176" fontId="5" fillId="0" borderId="1" xfId="54" applyNumberFormat="1" applyFont="1" applyBorder="1">
      <alignment horizontal="right" vertical="center"/>
    </xf>
    <xf numFmtId="49" fontId="5" fillId="0" borderId="0" xfId="53" applyNumberFormat="1" applyFont="1" applyBorder="1">
      <alignment horizontal="left" vertical="center" wrapText="1"/>
    </xf>
    <xf numFmtId="49" fontId="7" fillId="0" borderId="0" xfId="53" applyNumberFormat="1" applyFont="1" applyBorder="1" applyAlignment="1">
      <alignment horizontal="center" vertical="center" wrapText="1"/>
    </xf>
    <xf numFmtId="0" fontId="4" fillId="0" borderId="1" xfId="0" applyFont="1" applyBorder="1" applyAlignment="1" applyProtection="1">
      <alignment horizontal="center" vertical="center"/>
      <protection locked="0"/>
    </xf>
    <xf numFmtId="49" fontId="2" fillId="0" borderId="1" xfId="53" applyNumberFormat="1" applyFont="1" applyBorder="1">
      <alignment horizontal="left" vertical="center" wrapText="1"/>
    </xf>
    <xf numFmtId="49" fontId="5" fillId="0" borderId="0" xfId="53" applyNumberFormat="1" applyFont="1" applyBorder="1" applyAlignment="1">
      <alignment horizontal="right" vertical="center" wrapText="1"/>
    </xf>
    <xf numFmtId="0" fontId="8" fillId="0" borderId="1" xfId="0" applyFont="1" applyBorder="1" applyAlignment="1">
      <alignment horizontal="center" vertical="center"/>
    </xf>
    <xf numFmtId="0" fontId="8" fillId="0" borderId="2" xfId="0" applyFont="1" applyBorder="1" applyAlignment="1">
      <alignment horizontal="center" vertical="center"/>
    </xf>
    <xf numFmtId="49" fontId="9" fillId="0" borderId="0" xfId="53" applyNumberFormat="1" applyFont="1" applyBorder="1">
      <alignment horizontal="left" vertical="center" wrapText="1"/>
    </xf>
    <xf numFmtId="49" fontId="10" fillId="0" borderId="0" xfId="53" applyNumberFormat="1" applyFont="1" applyBorder="1" applyAlignment="1">
      <alignment horizontal="center" vertical="center" wrapText="1"/>
    </xf>
    <xf numFmtId="49" fontId="11" fillId="0" borderId="0" xfId="53" applyNumberFormat="1" applyFont="1" applyBorder="1">
      <alignment horizontal="left" vertical="center" wrapText="1"/>
    </xf>
    <xf numFmtId="49" fontId="11" fillId="0" borderId="1" xfId="0" applyNumberFormat="1" applyFont="1" applyBorder="1" applyAlignment="1">
      <alignment horizontal="center" vertical="center" wrapText="1"/>
    </xf>
    <xf numFmtId="0" fontId="12" fillId="0" borderId="1" xfId="0" applyFont="1" applyBorder="1" applyAlignment="1">
      <alignment horizontal="center" vertical="center"/>
    </xf>
    <xf numFmtId="49" fontId="13" fillId="0" borderId="1" xfId="0" applyNumberFormat="1" applyFont="1" applyBorder="1" applyAlignment="1">
      <alignment horizontal="left" vertical="center" wrapText="1"/>
    </xf>
    <xf numFmtId="176" fontId="14" fillId="0" borderId="1" xfId="54" applyNumberFormat="1" applyFont="1" applyBorder="1">
      <alignment horizontal="right" vertical="center"/>
    </xf>
    <xf numFmtId="49" fontId="13" fillId="0" borderId="1" xfId="0" applyNumberFormat="1" applyFont="1" applyBorder="1" applyAlignment="1">
      <alignment horizontal="center" vertical="center" wrapText="1"/>
    </xf>
    <xf numFmtId="49" fontId="9" fillId="0" borderId="0" xfId="53" applyNumberFormat="1" applyFont="1" applyBorder="1" applyAlignment="1">
      <alignment horizontal="right" vertical="center" wrapText="1"/>
    </xf>
    <xf numFmtId="49" fontId="15" fillId="0" borderId="1" xfId="53" applyNumberFormat="1" applyFont="1" applyBorder="1" applyAlignment="1">
      <alignment horizontal="center" vertical="center" wrapText="1"/>
    </xf>
    <xf numFmtId="178" fontId="15" fillId="0" borderId="1" xfId="0" applyNumberFormat="1" applyFont="1" applyBorder="1" applyAlignment="1">
      <alignment horizontal="center" vertical="center"/>
    </xf>
    <xf numFmtId="49" fontId="15" fillId="0" borderId="1" xfId="0" applyNumberFormat="1" applyFont="1" applyBorder="1" applyAlignment="1">
      <alignment horizontal="left" vertical="center" wrapText="1"/>
    </xf>
    <xf numFmtId="176" fontId="6" fillId="0" borderId="1" xfId="0" applyNumberFormat="1" applyFont="1" applyBorder="1" applyAlignment="1">
      <alignment horizontal="right" vertical="center"/>
    </xf>
    <xf numFmtId="49" fontId="15" fillId="0" borderId="1" xfId="0" applyNumberFormat="1" applyFont="1" applyBorder="1" applyAlignment="1">
      <alignment horizontal="center" vertical="center" wrapText="1"/>
    </xf>
    <xf numFmtId="49" fontId="15" fillId="0" borderId="0" xfId="53" applyNumberFormat="1" applyFont="1" applyBorder="1" applyAlignment="1">
      <alignment horizontal="right" vertical="center" wrapText="1"/>
    </xf>
    <xf numFmtId="49" fontId="4" fillId="0" borderId="1" xfId="0" applyNumberFormat="1" applyFont="1" applyBorder="1" applyAlignment="1">
      <alignment horizontal="center" vertical="center"/>
    </xf>
    <xf numFmtId="0" fontId="8" fillId="0" borderId="0" xfId="0" applyFont="1" applyBorder="1" applyAlignment="1">
      <alignment horizontal="center" vertical="center"/>
    </xf>
    <xf numFmtId="0" fontId="4" fillId="0" borderId="0" xfId="0" applyFont="1" applyBorder="1" applyAlignment="1" applyProtection="1">
      <alignment horizontal="center" vertical="center"/>
      <protection locked="0"/>
    </xf>
    <xf numFmtId="49" fontId="16" fillId="0" borderId="1" xfId="53" applyNumberFormat="1" applyFont="1" applyBorder="1" applyAlignment="1">
      <alignment horizontal="center" vertical="center" wrapText="1"/>
    </xf>
    <xf numFmtId="0" fontId="17" fillId="0" borderId="1" xfId="0" applyFont="1" applyBorder="1" applyAlignment="1">
      <alignment horizontal="center" vertical="center"/>
    </xf>
    <xf numFmtId="0" fontId="17" fillId="0" borderId="1" xfId="0" applyFont="1" applyBorder="1" applyAlignment="1">
      <alignment horizontal="center" vertical="center" wrapText="1"/>
    </xf>
    <xf numFmtId="0" fontId="17" fillId="0" borderId="1" xfId="0" applyFont="1" applyBorder="1" applyAlignment="1">
      <alignment vertical="center" wrapText="1"/>
    </xf>
    <xf numFmtId="0" fontId="17" fillId="0" borderId="1" xfId="0" applyFont="1" applyBorder="1" applyAlignment="1">
      <alignment horizontal="left" vertical="center" wrapText="1"/>
    </xf>
    <xf numFmtId="0" fontId="18" fillId="0" borderId="1" xfId="0" applyFont="1" applyBorder="1" applyAlignment="1">
      <alignment horizontal="center" vertical="center"/>
    </xf>
    <xf numFmtId="0" fontId="18" fillId="0" borderId="1" xfId="0" applyFont="1" applyBorder="1" applyAlignment="1" applyProtection="1">
      <alignment horizontal="center" vertical="center"/>
      <protection locked="0"/>
    </xf>
    <xf numFmtId="0" fontId="0" fillId="0" borderId="1" xfId="0" applyFont="1" applyBorder="1" applyAlignment="1">
      <alignment horizontal="center" vertical="center"/>
    </xf>
    <xf numFmtId="0" fontId="19" fillId="0" borderId="1" xfId="0" applyFont="1" applyBorder="1" applyAlignment="1">
      <alignment horizontal="center" vertical="center"/>
    </xf>
    <xf numFmtId="0" fontId="15" fillId="0" borderId="0" xfId="0" applyFont="1" applyBorder="1" applyAlignment="1">
      <alignment horizontal="right" vertical="center"/>
    </xf>
    <xf numFmtId="0" fontId="20" fillId="0" borderId="0" xfId="0" applyFont="1" applyBorder="1" applyAlignment="1">
      <alignment horizontal="right"/>
    </xf>
    <xf numFmtId="0" fontId="20" fillId="0" borderId="0" xfId="0" applyFont="1" applyBorder="1" applyAlignment="1" applyProtection="1">
      <alignment horizontal="right"/>
      <protection locked="0"/>
    </xf>
    <xf numFmtId="0" fontId="5" fillId="2" borderId="3" xfId="0" applyFont="1" applyFill="1" applyBorder="1" applyAlignment="1" applyProtection="1">
      <alignment horizontal="center" vertical="center" wrapText="1"/>
      <protection locked="0"/>
    </xf>
    <xf numFmtId="49" fontId="5" fillId="0" borderId="0" xfId="53" applyNumberFormat="1" applyFont="1" applyBorder="1" applyAlignment="1">
      <alignment horizontal="center" vertical="center" wrapText="1"/>
    </xf>
    <xf numFmtId="49" fontId="5" fillId="0" borderId="1" xfId="53" applyNumberFormat="1" applyFont="1" applyBorder="1" applyAlignment="1">
      <alignment horizontal="left" vertical="center" wrapText="1" indent="1"/>
    </xf>
    <xf numFmtId="49" fontId="5" fillId="0" borderId="1" xfId="53" applyNumberFormat="1" applyFont="1" applyBorder="1" applyAlignment="1">
      <alignment horizontal="left" vertical="center" wrapText="1" indent="2"/>
    </xf>
    <xf numFmtId="49" fontId="2" fillId="0" borderId="0" xfId="0" applyNumberFormat="1" applyFont="1" applyBorder="1" applyAlignment="1">
      <alignment horizontal="center" vertical="center" wrapText="1"/>
    </xf>
    <xf numFmtId="49" fontId="2" fillId="0" borderId="1" xfId="0" applyNumberFormat="1" applyFont="1" applyBorder="1" applyAlignment="1">
      <alignment horizontal="center" vertical="center" wrapText="1"/>
    </xf>
    <xf numFmtId="0" fontId="15" fillId="0" borderId="4" xfId="0" applyFont="1" applyBorder="1" applyAlignment="1" applyProtection="1">
      <alignment vertical="center" wrapText="1"/>
      <protection locked="0"/>
    </xf>
    <xf numFmtId="0" fontId="5" fillId="0" borderId="4" xfId="0" applyFont="1" applyBorder="1" applyAlignment="1" applyProtection="1">
      <alignment vertical="center" wrapText="1"/>
      <protection locked="0"/>
    </xf>
    <xf numFmtId="0" fontId="15" fillId="0" borderId="4" xfId="0" applyFont="1" applyBorder="1" applyAlignment="1">
      <alignment horizontal="left" vertical="center"/>
    </xf>
    <xf numFmtId="0" fontId="5" fillId="0" borderId="4" xfId="0" applyFont="1" applyBorder="1" applyAlignment="1">
      <alignment vertical="center" wrapText="1"/>
    </xf>
    <xf numFmtId="0" fontId="21" fillId="0" borderId="4" xfId="0" applyFont="1" applyBorder="1" applyAlignment="1">
      <alignment horizontal="center" vertical="center"/>
    </xf>
    <xf numFmtId="0" fontId="15" fillId="0" borderId="4" xfId="0" applyFont="1" applyBorder="1" applyAlignment="1">
      <alignment horizontal="left" vertical="center" wrapText="1"/>
    </xf>
    <xf numFmtId="0" fontId="21" fillId="0" borderId="4" xfId="0" applyFont="1" applyBorder="1" applyAlignment="1" applyProtection="1">
      <alignment horizontal="center" vertical="center" wrapText="1"/>
      <protection locked="0"/>
    </xf>
    <xf numFmtId="0" fontId="15" fillId="0" borderId="4" xfId="0" applyFont="1" applyBorder="1" applyAlignment="1" applyProtection="1">
      <alignment horizontal="left" vertical="center" wrapText="1"/>
      <protection locked="0"/>
    </xf>
    <xf numFmtId="4" fontId="6" fillId="0" borderId="4" xfId="0" applyNumberFormat="1" applyFont="1" applyBorder="1" applyAlignment="1" applyProtection="1">
      <alignment horizontal="right" vertical="center"/>
      <protection locked="0"/>
    </xf>
    <xf numFmtId="0" fontId="15" fillId="2" borderId="1" xfId="0" applyFont="1" applyFill="1" applyBorder="1" applyAlignment="1">
      <alignment horizontal="center" vertical="center" wrapText="1"/>
    </xf>
    <xf numFmtId="0" fontId="15" fillId="2" borderId="1" xfId="0" applyFont="1" applyFill="1" applyBorder="1" applyAlignment="1" applyProtection="1">
      <alignment horizontal="center" vertical="center" wrapText="1"/>
      <protection locked="0"/>
    </xf>
    <xf numFmtId="176" fontId="6" fillId="0" borderId="1" xfId="54" applyNumberFormat="1" applyFont="1" applyBorder="1" applyAlignment="1">
      <alignment horizontal="left" vertical="center"/>
    </xf>
    <xf numFmtId="176" fontId="6" fillId="0" borderId="1" xfId="54" applyNumberFormat="1" applyFont="1" applyBorder="1" applyAlignment="1">
      <alignment horizontal="left" vertical="center" indent="1"/>
    </xf>
    <xf numFmtId="176" fontId="6" fillId="0" borderId="1" xfId="54" applyNumberFormat="1" applyFont="1" applyBorder="1" applyAlignment="1">
      <alignment horizontal="left" vertical="center" indent="2"/>
    </xf>
    <xf numFmtId="176" fontId="6" fillId="0" borderId="1" xfId="54" applyNumberFormat="1" applyFont="1" applyBorder="1" applyAlignment="1">
      <alignment horizontal="center" vertical="center"/>
    </xf>
    <xf numFmtId="0" fontId="15" fillId="2" borderId="1" xfId="0" applyFont="1" applyFill="1" applyBorder="1" applyAlignment="1">
      <alignment horizontal="center" vertical="center"/>
    </xf>
    <xf numFmtId="0" fontId="22" fillId="0" borderId="1" xfId="0" applyFont="1" applyBorder="1" applyAlignment="1"/>
    <xf numFmtId="49" fontId="21" fillId="0" borderId="1" xfId="53" applyNumberFormat="1" applyFont="1" applyBorder="1" applyAlignment="1">
      <alignment horizontal="center" vertical="center" wrapText="1"/>
    </xf>
    <xf numFmtId="4" fontId="6" fillId="0" borderId="5" xfId="0" applyNumberFormat="1" applyFont="1" applyBorder="1" applyAlignment="1">
      <alignment horizontal="right" vertical="center"/>
    </xf>
    <xf numFmtId="0" fontId="21" fillId="0" borderId="6" xfId="0" applyFont="1" applyBorder="1" applyAlignment="1">
      <alignment horizontal="left" vertical="center"/>
    </xf>
    <xf numFmtId="0" fontId="21" fillId="0" borderId="7" xfId="0" applyFont="1" applyBorder="1" applyAlignment="1">
      <alignment horizontal="right" vertical="center"/>
    </xf>
    <xf numFmtId="0" fontId="21" fillId="0" borderId="7" xfId="0" applyFont="1" applyBorder="1" applyAlignment="1">
      <alignment horizontal="left" vertical="center"/>
    </xf>
  </cellXfs>
  <cellStyles count="57">
    <cellStyle name="常规" xfId="0" builtinId="0"/>
    <cellStyle name="货币[0]" xfId="1" builtinId="7"/>
    <cellStyle name="20% - 强调文字颜色 3" xfId="2" builtinId="38"/>
    <cellStyle name="输入" xfId="3" builtinId="20"/>
    <cellStyle name="货币" xfId="4" builtinId="4"/>
    <cellStyle name="千位分隔[0]" xfId="5" builtinId="6"/>
    <cellStyle name="DateTimeStyle" xfId="6"/>
    <cellStyle name="40% - 强调文字颜色 3" xfId="7" builtinId="39"/>
    <cellStyle name="差" xfId="8" builtinId="27"/>
    <cellStyle name="千位分隔" xfId="9" builtinId="3"/>
    <cellStyle name="60% - 强调文字颜色 3" xfId="10" builtinId="40"/>
    <cellStyle name="超链接" xfId="11" builtinId="8"/>
    <cellStyle name="百分比" xfId="12" builtinId="5"/>
    <cellStyle name="DateStyle" xfId="13"/>
    <cellStyle name="已访问的超链接" xfId="14" builtinId="9"/>
    <cellStyle name="注释" xfId="15" builtinId="10"/>
    <cellStyle name="60% - 强调文字颜色 2" xfId="16" builtinId="36"/>
    <cellStyle name="标题 4" xfId="17" builtinId="19"/>
    <cellStyle name="警告文本" xfId="18" builtinId="11"/>
    <cellStyle name="标题" xfId="19" builtinId="15"/>
    <cellStyle name="解释性文本" xfId="20" builtinId="53"/>
    <cellStyle name="标题 1" xfId="21" builtinId="16"/>
    <cellStyle name="标题 2" xfId="22" builtinId="17"/>
    <cellStyle name="60% - 强调文字颜色 1" xfId="23" builtinId="32"/>
    <cellStyle name="标题 3" xfId="24" builtinId="18"/>
    <cellStyle name="60% - 强调文字颜色 4" xfId="25" builtinId="44"/>
    <cellStyle name="输出" xfId="26" builtinId="21"/>
    <cellStyle name="计算" xfId="27" builtinId="22"/>
    <cellStyle name="检查单元格" xfId="28" builtinId="23"/>
    <cellStyle name="20% - 强调文字颜色 6" xfId="29" builtinId="50"/>
    <cellStyle name="强调文字颜色 2" xfId="30" builtinId="33"/>
    <cellStyle name="链接单元格" xfId="31" builtinId="24"/>
    <cellStyle name="汇总" xfId="32" builtinId="25"/>
    <cellStyle name="好" xfId="33" builtinId="26"/>
    <cellStyle name="适中" xfId="34" builtinId="28"/>
    <cellStyle name="PercentStyle" xfId="35"/>
    <cellStyle name="20% - 强调文字颜色 5" xfId="36" builtinId="46"/>
    <cellStyle name="强调文字颜色 1" xfId="37" builtinId="29"/>
    <cellStyle name="20% - 强调文字颜色 1" xfId="38" builtinId="30"/>
    <cellStyle name="40% - 强调文字颜色 1" xfId="39" builtinId="31"/>
    <cellStyle name="20% - 强调文字颜色 2" xfId="40" builtinId="34"/>
    <cellStyle name="40% - 强调文字颜色 2" xfId="41" builtinId="35"/>
    <cellStyle name="强调文字颜色 3" xfId="42" builtinId="37"/>
    <cellStyle name="强调文字颜色 4" xfId="43" builtinId="41"/>
    <cellStyle name="20% - 强调文字颜色 4" xfId="44" builtinId="42"/>
    <cellStyle name="40% - 强调文字颜色 4" xfId="45" builtinId="43"/>
    <cellStyle name="强调文字颜色 5" xfId="46" builtinId="45"/>
    <cellStyle name="40% - 强调文字颜色 5" xfId="47" builtinId="47"/>
    <cellStyle name="60% - 强调文字颜色 5" xfId="48" builtinId="48"/>
    <cellStyle name="强调文字颜色 6" xfId="49" builtinId="49"/>
    <cellStyle name="40% - 强调文字颜色 6" xfId="50" builtinId="51"/>
    <cellStyle name="60% - 强调文字颜色 6" xfId="51" builtinId="52"/>
    <cellStyle name="NumberStyle" xfId="52"/>
    <cellStyle name="TextStyle" xfId="53"/>
    <cellStyle name="MoneyStyle" xfId="54"/>
    <cellStyle name="TimeStyle" xfId="55"/>
    <cellStyle name="IntegralNumberStyle" xfId="56"/>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1" Type="http://schemas.openxmlformats.org/officeDocument/2006/relationships/sharedStrings" Target="sharedStrings.xml"/><Relationship Id="rId20" Type="http://schemas.openxmlformats.org/officeDocument/2006/relationships/styles" Target="styles.xml"/><Relationship Id="rId2" Type="http://schemas.openxmlformats.org/officeDocument/2006/relationships/worksheet" Target="worksheets/sheet2.xml"/><Relationship Id="rId19" Type="http://schemas.openxmlformats.org/officeDocument/2006/relationships/theme" Target="theme/theme1.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D39"/>
  <sheetViews>
    <sheetView showZeros="0" workbookViewId="0">
      <selection activeCell="A1" sqref="A1"/>
    </sheetView>
  </sheetViews>
  <sheetFormatPr defaultColWidth="9.28333333333333" defaultRowHeight="14.25" customHeight="1" outlineLevelCol="3"/>
  <cols>
    <col min="1" max="1" width="41.7" customWidth="1"/>
    <col min="2" max="2" width="21.425" customWidth="1"/>
    <col min="3" max="3" width="37.85" customWidth="1"/>
    <col min="4" max="4" width="21.425" customWidth="1"/>
  </cols>
  <sheetData>
    <row r="1" ht="13.5" customHeight="1" spans="1:4">
      <c r="A1" s="19"/>
      <c r="B1" s="19"/>
      <c r="C1" s="19"/>
      <c r="D1" s="23" t="s">
        <v>0</v>
      </c>
    </row>
    <row r="2" ht="45" customHeight="1" spans="1:4">
      <c r="A2" s="20" t="s">
        <v>1</v>
      </c>
      <c r="B2" s="20"/>
      <c r="C2" s="20"/>
      <c r="D2" s="20"/>
    </row>
    <row r="3" ht="21" customHeight="1" spans="1:4">
      <c r="A3" s="19" t="str">
        <f>"单位名称："&amp;"楚雄彝族自治州卫生健康委员会"</f>
        <v>单位名称：楚雄彝族自治州卫生健康委员会</v>
      </c>
      <c r="B3" s="19"/>
      <c r="C3" s="19"/>
      <c r="D3" s="23" t="s">
        <v>2</v>
      </c>
    </row>
    <row r="4" ht="19.5" customHeight="1" spans="1:4">
      <c r="A4" s="9" t="s">
        <v>3</v>
      </c>
      <c r="B4" s="9"/>
      <c r="C4" s="9" t="s">
        <v>4</v>
      </c>
      <c r="D4" s="9"/>
    </row>
    <row r="5" ht="19.5" customHeight="1" spans="1:4">
      <c r="A5" s="9" t="s">
        <v>5</v>
      </c>
      <c r="B5" s="9" t="str">
        <f>"2025"&amp;"年预算数"</f>
        <v>2025年预算数</v>
      </c>
      <c r="C5" s="9" t="s">
        <v>6</v>
      </c>
      <c r="D5" s="9" t="str">
        <f>"2025"&amp;"年预算数"</f>
        <v>2025年预算数</v>
      </c>
    </row>
    <row r="6" ht="19.5" customHeight="1" spans="1:4">
      <c r="A6" s="9"/>
      <c r="B6" s="9"/>
      <c r="C6" s="9"/>
      <c r="D6" s="9"/>
    </row>
    <row r="7" ht="25.3" customHeight="1" spans="1:4">
      <c r="A7" s="7" t="s">
        <v>7</v>
      </c>
      <c r="B7" s="8">
        <v>41688889.69</v>
      </c>
      <c r="C7" s="7" t="s">
        <v>8</v>
      </c>
      <c r="D7" s="8"/>
    </row>
    <row r="8" ht="25.3" customHeight="1" spans="1:4">
      <c r="A8" s="7" t="s">
        <v>9</v>
      </c>
      <c r="B8" s="8"/>
      <c r="C8" s="7" t="s">
        <v>10</v>
      </c>
      <c r="D8" s="8"/>
    </row>
    <row r="9" ht="25.3" customHeight="1" spans="1:4">
      <c r="A9" s="7" t="s">
        <v>11</v>
      </c>
      <c r="B9" s="8"/>
      <c r="C9" s="7" t="s">
        <v>12</v>
      </c>
      <c r="D9" s="8"/>
    </row>
    <row r="10" ht="25.3" customHeight="1" spans="1:4">
      <c r="A10" s="7" t="s">
        <v>13</v>
      </c>
      <c r="B10" s="8"/>
      <c r="C10" s="7" t="s">
        <v>14</v>
      </c>
      <c r="D10" s="8"/>
    </row>
    <row r="11" ht="25.3" customHeight="1" spans="1:4">
      <c r="A11" s="7" t="s">
        <v>15</v>
      </c>
      <c r="B11" s="8"/>
      <c r="C11" s="7" t="s">
        <v>16</v>
      </c>
      <c r="D11" s="8"/>
    </row>
    <row r="12" ht="20.25" customHeight="1" spans="1:4">
      <c r="A12" s="7" t="s">
        <v>17</v>
      </c>
      <c r="B12" s="8"/>
      <c r="C12" s="7" t="s">
        <v>18</v>
      </c>
      <c r="D12" s="8"/>
    </row>
    <row r="13" ht="20.25" customHeight="1" spans="1:4">
      <c r="A13" s="7" t="s">
        <v>19</v>
      </c>
      <c r="B13" s="8"/>
      <c r="C13" s="7" t="s">
        <v>20</v>
      </c>
      <c r="D13" s="8"/>
    </row>
    <row r="14" ht="20.25" customHeight="1" spans="1:4">
      <c r="A14" s="7" t="s">
        <v>21</v>
      </c>
      <c r="B14" s="8"/>
      <c r="C14" s="7" t="s">
        <v>22</v>
      </c>
      <c r="D14" s="8">
        <v>1905024.27</v>
      </c>
    </row>
    <row r="15" ht="20.25" customHeight="1" spans="1:4">
      <c r="A15" s="7" t="s">
        <v>23</v>
      </c>
      <c r="B15" s="8"/>
      <c r="C15" s="7" t="s">
        <v>24</v>
      </c>
      <c r="D15" s="8"/>
    </row>
    <row r="16" ht="20.25" customHeight="1" spans="1:4">
      <c r="A16" s="7" t="s">
        <v>25</v>
      </c>
      <c r="B16" s="8"/>
      <c r="C16" s="7" t="s">
        <v>26</v>
      </c>
      <c r="D16" s="8">
        <v>13515422.46</v>
      </c>
    </row>
    <row r="17" ht="20.25" customHeight="1" spans="1:4">
      <c r="A17" s="7"/>
      <c r="B17" s="8"/>
      <c r="C17" s="7" t="s">
        <v>27</v>
      </c>
      <c r="D17" s="8"/>
    </row>
    <row r="18" ht="20.25" customHeight="1" spans="1:4">
      <c r="A18" s="7"/>
      <c r="B18" s="78"/>
      <c r="C18" s="7" t="s">
        <v>28</v>
      </c>
      <c r="D18" s="8"/>
    </row>
    <row r="19" ht="20.25" customHeight="1" spans="1:4">
      <c r="A19" s="7"/>
      <c r="B19" s="78"/>
      <c r="C19" s="7" t="s">
        <v>29</v>
      </c>
      <c r="D19" s="8"/>
    </row>
    <row r="20" ht="20.25" customHeight="1" spans="1:4">
      <c r="A20" s="7"/>
      <c r="B20" s="78"/>
      <c r="C20" s="7" t="s">
        <v>30</v>
      </c>
      <c r="D20" s="8"/>
    </row>
    <row r="21" ht="20.25" customHeight="1" spans="1:4">
      <c r="A21" s="7"/>
      <c r="B21" s="78"/>
      <c r="C21" s="7" t="s">
        <v>31</v>
      </c>
      <c r="D21" s="8"/>
    </row>
    <row r="22" ht="20.25" customHeight="1" spans="1:4">
      <c r="A22" s="7"/>
      <c r="B22" s="78"/>
      <c r="C22" s="7" t="s">
        <v>32</v>
      </c>
      <c r="D22" s="8"/>
    </row>
    <row r="23" ht="20.25" customHeight="1" spans="1:4">
      <c r="A23" s="7"/>
      <c r="B23" s="78"/>
      <c r="C23" s="7" t="s">
        <v>33</v>
      </c>
      <c r="D23" s="8"/>
    </row>
    <row r="24" ht="20.25" customHeight="1" spans="1:4">
      <c r="A24" s="7"/>
      <c r="B24" s="78"/>
      <c r="C24" s="7" t="s">
        <v>34</v>
      </c>
      <c r="D24" s="8"/>
    </row>
    <row r="25" ht="20.25" customHeight="1" spans="1:4">
      <c r="A25" s="7"/>
      <c r="B25" s="78"/>
      <c r="C25" s="7" t="s">
        <v>35</v>
      </c>
      <c r="D25" s="8"/>
    </row>
    <row r="26" ht="20.25" customHeight="1" spans="1:4">
      <c r="A26" s="7"/>
      <c r="B26" s="78"/>
      <c r="C26" s="7" t="s">
        <v>36</v>
      </c>
      <c r="D26" s="8">
        <v>673062.96</v>
      </c>
    </row>
    <row r="27" ht="20.25" customHeight="1" spans="1:4">
      <c r="A27" s="7"/>
      <c r="B27" s="78"/>
      <c r="C27" s="7" t="s">
        <v>37</v>
      </c>
      <c r="D27" s="8"/>
    </row>
    <row r="28" ht="20.25" customHeight="1" spans="1:4">
      <c r="A28" s="7"/>
      <c r="B28" s="78"/>
      <c r="C28" s="7" t="s">
        <v>38</v>
      </c>
      <c r="D28" s="8"/>
    </row>
    <row r="29" ht="20.25" customHeight="1" spans="1:4">
      <c r="A29" s="7"/>
      <c r="B29" s="78"/>
      <c r="C29" s="7" t="s">
        <v>39</v>
      </c>
      <c r="D29" s="8"/>
    </row>
    <row r="30" ht="20.25" customHeight="1" spans="1:4">
      <c r="A30" s="7"/>
      <c r="B30" s="78"/>
      <c r="C30" s="7" t="s">
        <v>40</v>
      </c>
      <c r="D30" s="8"/>
    </row>
    <row r="31" ht="20.25" customHeight="1" spans="1:4">
      <c r="A31" s="7"/>
      <c r="B31" s="78"/>
      <c r="C31" s="7" t="s">
        <v>41</v>
      </c>
      <c r="D31" s="8"/>
    </row>
    <row r="32" ht="20.25" customHeight="1" spans="1:4">
      <c r="A32" s="7"/>
      <c r="B32" s="78"/>
      <c r="C32" s="7" t="s">
        <v>42</v>
      </c>
      <c r="D32" s="8">
        <v>25595380</v>
      </c>
    </row>
    <row r="33" ht="20.25" customHeight="1" spans="1:4">
      <c r="A33" s="7"/>
      <c r="B33" s="78"/>
      <c r="C33" s="7" t="s">
        <v>43</v>
      </c>
      <c r="D33" s="8"/>
    </row>
    <row r="34" ht="20.25" customHeight="1" spans="1:4">
      <c r="A34" s="7"/>
      <c r="B34" s="78"/>
      <c r="C34" s="7" t="s">
        <v>44</v>
      </c>
      <c r="D34" s="8"/>
    </row>
    <row r="35" ht="20.25" customHeight="1" spans="1:4">
      <c r="A35" s="7"/>
      <c r="B35" s="78"/>
      <c r="C35" s="7" t="s">
        <v>45</v>
      </c>
      <c r="D35" s="8"/>
    </row>
    <row r="36" ht="20.25" customHeight="1" spans="1:4">
      <c r="A36" s="7"/>
      <c r="B36" s="78"/>
      <c r="C36" s="7" t="s">
        <v>46</v>
      </c>
      <c r="D36" s="8"/>
    </row>
    <row r="37" ht="20.25" customHeight="1" spans="1:4">
      <c r="A37" s="79" t="s">
        <v>47</v>
      </c>
      <c r="B37" s="80">
        <v>41688889.69</v>
      </c>
      <c r="C37" s="79" t="s">
        <v>48</v>
      </c>
      <c r="D37" s="8">
        <v>41688889.69</v>
      </c>
    </row>
    <row r="38" ht="20.25" customHeight="1" spans="1:4">
      <c r="A38" s="81" t="s">
        <v>49</v>
      </c>
      <c r="B38" s="82"/>
      <c r="C38" s="83" t="s">
        <v>50</v>
      </c>
      <c r="D38" s="8"/>
    </row>
    <row r="39" ht="20.25" customHeight="1" spans="1:4">
      <c r="A39" s="79" t="s">
        <v>51</v>
      </c>
      <c r="B39" s="80">
        <v>41688889.69</v>
      </c>
      <c r="C39" s="79" t="s">
        <v>52</v>
      </c>
      <c r="D39" s="8">
        <v>41688889.69</v>
      </c>
    </row>
  </sheetData>
  <mergeCells count="8">
    <mergeCell ref="A2:D2"/>
    <mergeCell ref="A3:B3"/>
    <mergeCell ref="A4:B4"/>
    <mergeCell ref="C4:D4"/>
    <mergeCell ref="A5:A6"/>
    <mergeCell ref="B5:B6"/>
    <mergeCell ref="C5:C6"/>
    <mergeCell ref="D5:D6"/>
  </mergeCells>
  <printOptions horizontalCentered="1"/>
  <pageMargins left="0.39" right="0.39" top="0.39" bottom="0.39" header="0" footer="0"/>
  <pageSetup paperSize="9" scale="88"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Right="0"/>
  </sheetPr>
  <dimension ref="A1:T9"/>
  <sheetViews>
    <sheetView showZeros="0" workbookViewId="0">
      <selection activeCell="A1" sqref="A1"/>
    </sheetView>
  </sheetViews>
  <sheetFormatPr defaultColWidth="9" defaultRowHeight="13.5" customHeight="1"/>
  <cols>
    <col min="1" max="1" width="17.8416666666667" customWidth="1"/>
    <col min="2" max="2" width="30.1416666666667" customWidth="1"/>
    <col min="3" max="20" width="12.85" customWidth="1"/>
  </cols>
  <sheetData>
    <row r="1" ht="15.85" customHeight="1" spans="1:20">
      <c r="A1" s="57"/>
      <c r="B1" s="57"/>
      <c r="C1" s="57"/>
      <c r="D1" s="57"/>
      <c r="E1" s="57"/>
      <c r="F1" s="57"/>
      <c r="G1" s="57"/>
      <c r="H1" s="57"/>
      <c r="I1" s="57"/>
      <c r="J1" s="57"/>
      <c r="K1" s="57"/>
      <c r="L1" s="57"/>
      <c r="M1" s="57"/>
      <c r="N1" s="57"/>
      <c r="O1" s="57"/>
      <c r="P1" s="57"/>
      <c r="Q1" s="57"/>
      <c r="R1" s="57"/>
      <c r="S1" s="57"/>
      <c r="T1" s="23" t="s">
        <v>53</v>
      </c>
    </row>
    <row r="2" ht="30.75" customHeight="1" spans="1:20">
      <c r="A2" s="20" t="str">
        <f>"2025"&amp;"年部门收入预算表"</f>
        <v>2025年部门收入预算表</v>
      </c>
      <c r="B2" s="20"/>
      <c r="C2" s="20"/>
      <c r="D2" s="20"/>
      <c r="E2" s="20"/>
      <c r="F2" s="20"/>
      <c r="G2" s="20"/>
      <c r="H2" s="20"/>
      <c r="I2" s="20"/>
      <c r="J2" s="20"/>
      <c r="K2" s="20"/>
      <c r="L2" s="20"/>
      <c r="M2" s="20"/>
      <c r="N2" s="20"/>
      <c r="O2" s="20"/>
      <c r="P2" s="20"/>
      <c r="Q2" s="20"/>
      <c r="R2" s="20"/>
      <c r="S2" s="20"/>
      <c r="T2" s="20"/>
    </row>
    <row r="3" customHeight="1" spans="1:20">
      <c r="A3" s="19" t="str">
        <f>"单位名称："&amp;"楚雄彝族自治州卫生健康委员会"</f>
        <v>单位名称：楚雄彝族自治州卫生健康委员会</v>
      </c>
      <c r="B3" s="19"/>
      <c r="C3" s="23" t="s">
        <v>54</v>
      </c>
      <c r="D3" s="23"/>
      <c r="E3" s="23"/>
      <c r="F3" s="23"/>
      <c r="G3" s="23"/>
      <c r="H3" s="23"/>
      <c r="I3" s="23"/>
      <c r="J3" s="23"/>
      <c r="K3" s="23"/>
      <c r="L3" s="23"/>
      <c r="M3" s="23"/>
      <c r="N3" s="23"/>
      <c r="O3" s="23"/>
      <c r="P3" s="23"/>
      <c r="Q3" s="23"/>
      <c r="R3" s="23"/>
      <c r="S3" s="23"/>
      <c r="T3" s="23"/>
    </row>
    <row r="4" customHeight="1" spans="1:20">
      <c r="A4" s="9" t="s">
        <v>55</v>
      </c>
      <c r="B4" s="9" t="s">
        <v>56</v>
      </c>
      <c r="C4" s="9" t="s">
        <v>57</v>
      </c>
      <c r="D4" s="9" t="s">
        <v>58</v>
      </c>
      <c r="E4" s="9"/>
      <c r="F4" s="9"/>
      <c r="G4" s="9"/>
      <c r="H4" s="9"/>
      <c r="I4" s="9"/>
      <c r="J4" s="9"/>
      <c r="K4" s="9"/>
      <c r="L4" s="9"/>
      <c r="M4" s="9"/>
      <c r="N4" s="9"/>
      <c r="O4" s="9" t="s">
        <v>49</v>
      </c>
      <c r="P4" s="9"/>
      <c r="Q4" s="9"/>
      <c r="R4" s="9"/>
      <c r="S4" s="9"/>
      <c r="T4" s="9"/>
    </row>
    <row r="5" customHeight="1" spans="1:20">
      <c r="A5" s="9"/>
      <c r="B5" s="9"/>
      <c r="C5" s="9"/>
      <c r="D5" s="9" t="s">
        <v>59</v>
      </c>
      <c r="E5" s="9" t="s">
        <v>60</v>
      </c>
      <c r="F5" s="9" t="s">
        <v>61</v>
      </c>
      <c r="G5" s="9" t="s">
        <v>62</v>
      </c>
      <c r="H5" s="9" t="s">
        <v>63</v>
      </c>
      <c r="I5" s="9" t="s">
        <v>64</v>
      </c>
      <c r="J5" s="9"/>
      <c r="K5" s="9"/>
      <c r="L5" s="9"/>
      <c r="M5" s="9"/>
      <c r="N5" s="9"/>
      <c r="O5" s="9" t="s">
        <v>59</v>
      </c>
      <c r="P5" s="9" t="s">
        <v>60</v>
      </c>
      <c r="Q5" s="9" t="s">
        <v>61</v>
      </c>
      <c r="R5" s="9" t="s">
        <v>62</v>
      </c>
      <c r="S5" s="9" t="s">
        <v>63</v>
      </c>
      <c r="T5" s="9" t="s">
        <v>64</v>
      </c>
    </row>
    <row r="6" ht="26.25" customHeight="1" spans="1:20">
      <c r="A6" s="9"/>
      <c r="B6" s="9"/>
      <c r="C6" s="9"/>
      <c r="D6" s="9"/>
      <c r="E6" s="9"/>
      <c r="F6" s="9"/>
      <c r="G6" s="9"/>
      <c r="H6" s="9"/>
      <c r="I6" s="9" t="s">
        <v>59</v>
      </c>
      <c r="J6" s="9" t="s">
        <v>65</v>
      </c>
      <c r="K6" s="9" t="s">
        <v>66</v>
      </c>
      <c r="L6" s="9" t="s">
        <v>67</v>
      </c>
      <c r="M6" s="9" t="s">
        <v>68</v>
      </c>
      <c r="N6" s="9" t="s">
        <v>69</v>
      </c>
      <c r="O6" s="9"/>
      <c r="P6" s="9"/>
      <c r="Q6" s="9"/>
      <c r="R6" s="9"/>
      <c r="S6" s="9"/>
      <c r="T6" s="9"/>
    </row>
    <row r="7" ht="31.6" customHeight="1" spans="1:20">
      <c r="A7" s="51">
        <v>1</v>
      </c>
      <c r="B7" s="51">
        <v>2</v>
      </c>
      <c r="C7" s="51">
        <v>3</v>
      </c>
      <c r="D7" s="51">
        <v>4</v>
      </c>
      <c r="E7" s="51">
        <v>5</v>
      </c>
      <c r="F7" s="51">
        <v>6</v>
      </c>
      <c r="G7" s="51">
        <v>7</v>
      </c>
      <c r="H7" s="51">
        <v>8</v>
      </c>
      <c r="I7" s="51">
        <v>9</v>
      </c>
      <c r="J7" s="51">
        <v>10</v>
      </c>
      <c r="K7" s="51">
        <v>11</v>
      </c>
      <c r="L7" s="51">
        <v>12</v>
      </c>
      <c r="M7" s="51">
        <v>13</v>
      </c>
      <c r="N7" s="51">
        <v>14</v>
      </c>
      <c r="O7" s="51">
        <v>15</v>
      </c>
      <c r="P7" s="51">
        <v>16</v>
      </c>
      <c r="Q7" s="51">
        <v>17</v>
      </c>
      <c r="R7" s="51">
        <v>18</v>
      </c>
      <c r="S7" s="51">
        <v>19</v>
      </c>
      <c r="T7" s="51">
        <v>20</v>
      </c>
    </row>
    <row r="8" ht="31.6" customHeight="1" spans="1:20">
      <c r="A8" s="7" t="s">
        <v>70</v>
      </c>
      <c r="B8" s="7" t="s">
        <v>71</v>
      </c>
      <c r="C8" s="8">
        <v>41688889.69</v>
      </c>
      <c r="D8" s="8">
        <v>41688889.69</v>
      </c>
      <c r="E8" s="8">
        <v>41688889.69</v>
      </c>
      <c r="F8" s="8"/>
      <c r="G8" s="8"/>
      <c r="H8" s="8"/>
      <c r="I8" s="8"/>
      <c r="J8" s="8"/>
      <c r="K8" s="8"/>
      <c r="L8" s="8"/>
      <c r="M8" s="8"/>
      <c r="N8" s="8"/>
      <c r="O8" s="8"/>
      <c r="P8" s="8"/>
      <c r="Q8" s="8"/>
      <c r="R8" s="8"/>
      <c r="S8" s="8"/>
      <c r="T8" s="8"/>
    </row>
    <row r="9" ht="31.6" customHeight="1" spans="1:20">
      <c r="A9" s="76" t="s">
        <v>57</v>
      </c>
      <c r="B9" s="76"/>
      <c r="C9" s="8">
        <v>41688889.69</v>
      </c>
      <c r="D9" s="8">
        <v>41688889.69</v>
      </c>
      <c r="E9" s="8">
        <v>41688889.69</v>
      </c>
      <c r="F9" s="8"/>
      <c r="G9" s="8"/>
      <c r="H9" s="8"/>
      <c r="I9" s="8"/>
      <c r="J9" s="8"/>
      <c r="K9" s="8"/>
      <c r="L9" s="8"/>
      <c r="M9" s="8"/>
      <c r="N9" s="8"/>
      <c r="O9" s="8"/>
      <c r="P9" s="8"/>
      <c r="Q9" s="8"/>
      <c r="R9" s="8"/>
      <c r="S9" s="8"/>
      <c r="T9" s="8"/>
    </row>
  </sheetData>
  <mergeCells count="21">
    <mergeCell ref="A2:T2"/>
    <mergeCell ref="A3:B3"/>
    <mergeCell ref="C3:T3"/>
    <mergeCell ref="D4:N4"/>
    <mergeCell ref="O4:T4"/>
    <mergeCell ref="I5:N5"/>
    <mergeCell ref="A9:B9"/>
    <mergeCell ref="A4:A6"/>
    <mergeCell ref="B4:B6"/>
    <mergeCell ref="C4:C6"/>
    <mergeCell ref="D5:D6"/>
    <mergeCell ref="E5:E6"/>
    <mergeCell ref="F5:F6"/>
    <mergeCell ref="G5:G6"/>
    <mergeCell ref="H5:H6"/>
    <mergeCell ref="O5:O6"/>
    <mergeCell ref="P5:P6"/>
    <mergeCell ref="Q5:Q6"/>
    <mergeCell ref="R5:R6"/>
    <mergeCell ref="S5:S6"/>
    <mergeCell ref="T5:T6"/>
  </mergeCells>
  <printOptions horizontalCentered="1"/>
  <pageMargins left="0.39" right="0.39" top="0.39" bottom="0.39" header="0.31" footer="0.31"/>
  <pageSetup paperSize="9" scale="60"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Right="0"/>
  </sheetPr>
  <dimension ref="A1:O38"/>
  <sheetViews>
    <sheetView showZeros="0" workbookViewId="0">
      <selection activeCell="A1" sqref="A1"/>
    </sheetView>
  </sheetViews>
  <sheetFormatPr defaultColWidth="9" defaultRowHeight="13.5" customHeight="1"/>
  <cols>
    <col min="1" max="1" width="17.425" customWidth="1"/>
    <col min="2" max="2" width="32" customWidth="1"/>
    <col min="3" max="15" width="12.85" customWidth="1"/>
  </cols>
  <sheetData>
    <row r="1" ht="17.5" customHeight="1" spans="1:15">
      <c r="A1" s="60" t="s">
        <v>72</v>
      </c>
      <c r="B1" s="60"/>
      <c r="C1" s="60"/>
      <c r="D1" s="60"/>
      <c r="E1" s="60"/>
      <c r="F1" s="60"/>
      <c r="G1" s="60"/>
      <c r="H1" s="60"/>
      <c r="I1" s="60"/>
      <c r="J1" s="60"/>
      <c r="K1" s="60"/>
      <c r="L1" s="60"/>
      <c r="M1" s="60"/>
      <c r="N1" s="60"/>
      <c r="O1" s="2" t="s">
        <v>73</v>
      </c>
    </row>
    <row r="2" ht="30.75" customHeight="1" spans="1:15">
      <c r="A2" s="11" t="str">
        <f>"2025"&amp;"年部门支出预算表"</f>
        <v>2025年部门支出预算表</v>
      </c>
      <c r="B2" s="11"/>
      <c r="C2" s="11"/>
      <c r="D2" s="11"/>
      <c r="E2" s="11"/>
      <c r="F2" s="11"/>
      <c r="G2" s="11"/>
      <c r="H2" s="11"/>
      <c r="I2" s="11"/>
      <c r="J2" s="11"/>
      <c r="K2" s="11"/>
      <c r="L2" s="11"/>
      <c r="M2" s="11"/>
      <c r="N2" s="11"/>
      <c r="O2" s="11"/>
    </row>
    <row r="3" customHeight="1" spans="1:15">
      <c r="A3" s="4" t="str">
        <f>"单位名称："&amp;"楚雄彝族自治州卫生健康委员会"</f>
        <v>单位名称：楚雄彝族自治州卫生健康委员会</v>
      </c>
      <c r="B3" s="4"/>
      <c r="C3" s="2" t="s">
        <v>54</v>
      </c>
      <c r="D3" s="2"/>
      <c r="E3" s="2"/>
      <c r="F3" s="2"/>
      <c r="G3" s="2"/>
      <c r="H3" s="2"/>
      <c r="I3" s="2"/>
      <c r="J3" s="2"/>
      <c r="K3" s="2"/>
      <c r="L3" s="2"/>
      <c r="M3" s="2"/>
      <c r="N3" s="2"/>
      <c r="O3" s="2"/>
    </row>
    <row r="4" customHeight="1" spans="1:15">
      <c r="A4" s="9" t="s">
        <v>74</v>
      </c>
      <c r="B4" s="9" t="s">
        <v>75</v>
      </c>
      <c r="C4" s="9" t="s">
        <v>57</v>
      </c>
      <c r="D4" s="9" t="s">
        <v>60</v>
      </c>
      <c r="E4" s="9"/>
      <c r="F4" s="9"/>
      <c r="G4" s="9" t="s">
        <v>61</v>
      </c>
      <c r="H4" s="9" t="s">
        <v>62</v>
      </c>
      <c r="I4" s="9" t="s">
        <v>76</v>
      </c>
      <c r="J4" s="9" t="s">
        <v>64</v>
      </c>
      <c r="K4" s="9"/>
      <c r="L4" s="9"/>
      <c r="M4" s="9"/>
      <c r="N4" s="9"/>
      <c r="O4" s="9"/>
    </row>
    <row r="5" ht="27.75" customHeight="1" spans="1:15">
      <c r="A5" s="9"/>
      <c r="B5" s="9"/>
      <c r="C5" s="9"/>
      <c r="D5" s="9" t="s">
        <v>59</v>
      </c>
      <c r="E5" s="9" t="s">
        <v>77</v>
      </c>
      <c r="F5" s="9" t="s">
        <v>78</v>
      </c>
      <c r="G5" s="9"/>
      <c r="H5" s="9"/>
      <c r="I5" s="9"/>
      <c r="J5" s="9" t="s">
        <v>59</v>
      </c>
      <c r="K5" s="9" t="s">
        <v>79</v>
      </c>
      <c r="L5" s="9" t="s">
        <v>80</v>
      </c>
      <c r="M5" s="9" t="s">
        <v>81</v>
      </c>
      <c r="N5" s="9" t="s">
        <v>82</v>
      </c>
      <c r="O5" s="9" t="s">
        <v>83</v>
      </c>
    </row>
    <row r="6" ht="20.35" customHeight="1" spans="1:15">
      <c r="A6" s="71" t="s">
        <v>84</v>
      </c>
      <c r="B6" s="71" t="s">
        <v>85</v>
      </c>
      <c r="C6" s="71" t="s">
        <v>86</v>
      </c>
      <c r="D6" s="72" t="s">
        <v>87</v>
      </c>
      <c r="E6" s="72" t="s">
        <v>88</v>
      </c>
      <c r="F6" s="72" t="s">
        <v>89</v>
      </c>
      <c r="G6" s="72" t="s">
        <v>90</v>
      </c>
      <c r="H6" s="72" t="s">
        <v>91</v>
      </c>
      <c r="I6" s="72" t="s">
        <v>92</v>
      </c>
      <c r="J6" s="72" t="s">
        <v>93</v>
      </c>
      <c r="K6" s="72" t="s">
        <v>94</v>
      </c>
      <c r="L6" s="72" t="s">
        <v>95</v>
      </c>
      <c r="M6" s="72" t="s">
        <v>96</v>
      </c>
      <c r="N6" s="71" t="s">
        <v>97</v>
      </c>
      <c r="O6" s="77">
        <v>15</v>
      </c>
    </row>
    <row r="7" ht="24" customHeight="1" spans="1:15">
      <c r="A7" s="7" t="s">
        <v>98</v>
      </c>
      <c r="B7" s="73" t="s">
        <v>99</v>
      </c>
      <c r="C7" s="8">
        <v>1905024.27</v>
      </c>
      <c r="D7" s="8">
        <v>1905024.27</v>
      </c>
      <c r="E7" s="8">
        <v>1899024.27</v>
      </c>
      <c r="F7" s="8">
        <v>6000</v>
      </c>
      <c r="G7" s="8"/>
      <c r="H7" s="8"/>
      <c r="I7" s="8"/>
      <c r="J7" s="8"/>
      <c r="K7" s="8"/>
      <c r="L7" s="8"/>
      <c r="M7" s="8"/>
      <c r="N7" s="8"/>
      <c r="O7" s="8"/>
    </row>
    <row r="8" ht="24" customHeight="1" spans="1:15">
      <c r="A8" s="58" t="s">
        <v>100</v>
      </c>
      <c r="B8" s="74" t="s">
        <v>101</v>
      </c>
      <c r="C8" s="8">
        <v>1893503.67</v>
      </c>
      <c r="D8" s="8">
        <v>1893503.67</v>
      </c>
      <c r="E8" s="8">
        <v>1887503.67</v>
      </c>
      <c r="F8" s="8">
        <v>6000</v>
      </c>
      <c r="G8" s="8"/>
      <c r="H8" s="8"/>
      <c r="I8" s="8"/>
      <c r="J8" s="8"/>
      <c r="K8" s="8"/>
      <c r="L8" s="8"/>
      <c r="M8" s="8"/>
      <c r="N8" s="8"/>
      <c r="O8" s="8"/>
    </row>
    <row r="9" ht="24" customHeight="1" spans="1:15">
      <c r="A9" s="59" t="s">
        <v>102</v>
      </c>
      <c r="B9" s="75" t="s">
        <v>103</v>
      </c>
      <c r="C9" s="8">
        <v>972061.2</v>
      </c>
      <c r="D9" s="8">
        <v>972061.2</v>
      </c>
      <c r="E9" s="8">
        <v>966061.2</v>
      </c>
      <c r="F9" s="8">
        <v>6000</v>
      </c>
      <c r="G9" s="8"/>
      <c r="H9" s="8"/>
      <c r="I9" s="8"/>
      <c r="J9" s="8"/>
      <c r="K9" s="8"/>
      <c r="L9" s="8"/>
      <c r="M9" s="8"/>
      <c r="N9" s="8"/>
      <c r="O9" s="8"/>
    </row>
    <row r="10" ht="24" customHeight="1" spans="1:15">
      <c r="A10" s="59" t="s">
        <v>104</v>
      </c>
      <c r="B10" s="75" t="s">
        <v>105</v>
      </c>
      <c r="C10" s="8">
        <v>842668.47</v>
      </c>
      <c r="D10" s="8">
        <v>842668.47</v>
      </c>
      <c r="E10" s="8">
        <v>842668.47</v>
      </c>
      <c r="F10" s="8"/>
      <c r="G10" s="8"/>
      <c r="H10" s="8"/>
      <c r="I10" s="8"/>
      <c r="J10" s="8"/>
      <c r="K10" s="8"/>
      <c r="L10" s="8"/>
      <c r="M10" s="8"/>
      <c r="N10" s="8"/>
      <c r="O10" s="8"/>
    </row>
    <row r="11" ht="24" customHeight="1" spans="1:15">
      <c r="A11" s="59" t="s">
        <v>106</v>
      </c>
      <c r="B11" s="75" t="s">
        <v>107</v>
      </c>
      <c r="C11" s="8">
        <v>78774</v>
      </c>
      <c r="D11" s="8">
        <v>78774</v>
      </c>
      <c r="E11" s="8">
        <v>78774</v>
      </c>
      <c r="F11" s="8"/>
      <c r="G11" s="8"/>
      <c r="H11" s="8"/>
      <c r="I11" s="8"/>
      <c r="J11" s="8"/>
      <c r="K11" s="8"/>
      <c r="L11" s="8"/>
      <c r="M11" s="8"/>
      <c r="N11" s="8"/>
      <c r="O11" s="8"/>
    </row>
    <row r="12" ht="24" customHeight="1" spans="1:15">
      <c r="A12" s="58" t="s">
        <v>108</v>
      </c>
      <c r="B12" s="74" t="s">
        <v>109</v>
      </c>
      <c r="C12" s="8">
        <v>11520.6</v>
      </c>
      <c r="D12" s="8">
        <v>11520.6</v>
      </c>
      <c r="E12" s="8">
        <v>11520.6</v>
      </c>
      <c r="F12" s="8"/>
      <c r="G12" s="8"/>
      <c r="H12" s="8"/>
      <c r="I12" s="8"/>
      <c r="J12" s="8"/>
      <c r="K12" s="8"/>
      <c r="L12" s="8"/>
      <c r="M12" s="8"/>
      <c r="N12" s="8"/>
      <c r="O12" s="8"/>
    </row>
    <row r="13" ht="24" customHeight="1" spans="1:15">
      <c r="A13" s="59" t="s">
        <v>110</v>
      </c>
      <c r="B13" s="75" t="s">
        <v>111</v>
      </c>
      <c r="C13" s="8">
        <v>11520.6</v>
      </c>
      <c r="D13" s="8">
        <v>11520.6</v>
      </c>
      <c r="E13" s="8">
        <v>11520.6</v>
      </c>
      <c r="F13" s="8"/>
      <c r="G13" s="8"/>
      <c r="H13" s="8"/>
      <c r="I13" s="8"/>
      <c r="J13" s="8"/>
      <c r="K13" s="8"/>
      <c r="L13" s="8"/>
      <c r="M13" s="8"/>
      <c r="N13" s="8"/>
      <c r="O13" s="8"/>
    </row>
    <row r="14" ht="24" customHeight="1" spans="1:15">
      <c r="A14" s="7" t="s">
        <v>112</v>
      </c>
      <c r="B14" s="73" t="s">
        <v>113</v>
      </c>
      <c r="C14" s="8">
        <v>13515422.46</v>
      </c>
      <c r="D14" s="8">
        <v>13515422.46</v>
      </c>
      <c r="E14" s="8">
        <v>7752322.46</v>
      </c>
      <c r="F14" s="8">
        <v>5763100</v>
      </c>
      <c r="G14" s="8"/>
      <c r="H14" s="8"/>
      <c r="I14" s="8"/>
      <c r="J14" s="8"/>
      <c r="K14" s="8"/>
      <c r="L14" s="8"/>
      <c r="M14" s="8"/>
      <c r="N14" s="8"/>
      <c r="O14" s="8"/>
    </row>
    <row r="15" ht="24" customHeight="1" spans="1:15">
      <c r="A15" s="58" t="s">
        <v>114</v>
      </c>
      <c r="B15" s="74" t="s">
        <v>115</v>
      </c>
      <c r="C15" s="8">
        <v>9552955.51</v>
      </c>
      <c r="D15" s="8">
        <v>9552955.51</v>
      </c>
      <c r="E15" s="8">
        <v>7153855.51</v>
      </c>
      <c r="F15" s="8">
        <v>2399100</v>
      </c>
      <c r="G15" s="8"/>
      <c r="H15" s="8"/>
      <c r="I15" s="8"/>
      <c r="J15" s="8"/>
      <c r="K15" s="8"/>
      <c r="L15" s="8"/>
      <c r="M15" s="8"/>
      <c r="N15" s="8"/>
      <c r="O15" s="8"/>
    </row>
    <row r="16" ht="24" customHeight="1" spans="1:15">
      <c r="A16" s="59" t="s">
        <v>116</v>
      </c>
      <c r="B16" s="75" t="s">
        <v>117</v>
      </c>
      <c r="C16" s="8">
        <v>7153855.51</v>
      </c>
      <c r="D16" s="8">
        <v>7153855.51</v>
      </c>
      <c r="E16" s="8">
        <v>7153855.51</v>
      </c>
      <c r="F16" s="8"/>
      <c r="G16" s="8"/>
      <c r="H16" s="8"/>
      <c r="I16" s="8"/>
      <c r="J16" s="8"/>
      <c r="K16" s="8"/>
      <c r="L16" s="8"/>
      <c r="M16" s="8"/>
      <c r="N16" s="8"/>
      <c r="O16" s="8"/>
    </row>
    <row r="17" ht="24" customHeight="1" spans="1:15">
      <c r="A17" s="59" t="s">
        <v>118</v>
      </c>
      <c r="B17" s="75" t="s">
        <v>119</v>
      </c>
      <c r="C17" s="8">
        <v>2377900</v>
      </c>
      <c r="D17" s="8">
        <v>2377900</v>
      </c>
      <c r="E17" s="8"/>
      <c r="F17" s="8">
        <v>2377900</v>
      </c>
      <c r="G17" s="8"/>
      <c r="H17" s="8"/>
      <c r="I17" s="8"/>
      <c r="J17" s="8"/>
      <c r="K17" s="8"/>
      <c r="L17" s="8"/>
      <c r="M17" s="8"/>
      <c r="N17" s="8"/>
      <c r="O17" s="8"/>
    </row>
    <row r="18" ht="24" customHeight="1" spans="1:15">
      <c r="A18" s="59" t="s">
        <v>120</v>
      </c>
      <c r="B18" s="75" t="s">
        <v>121</v>
      </c>
      <c r="C18" s="8">
        <v>21200</v>
      </c>
      <c r="D18" s="8">
        <v>21200</v>
      </c>
      <c r="E18" s="8"/>
      <c r="F18" s="8">
        <v>21200</v>
      </c>
      <c r="G18" s="8"/>
      <c r="H18" s="8"/>
      <c r="I18" s="8"/>
      <c r="J18" s="8"/>
      <c r="K18" s="8"/>
      <c r="L18" s="8"/>
      <c r="M18" s="8"/>
      <c r="N18" s="8"/>
      <c r="O18" s="8"/>
    </row>
    <row r="19" ht="24" customHeight="1" spans="1:15">
      <c r="A19" s="58" t="s">
        <v>122</v>
      </c>
      <c r="B19" s="74" t="s">
        <v>123</v>
      </c>
      <c r="C19" s="8">
        <v>140000</v>
      </c>
      <c r="D19" s="8">
        <v>140000</v>
      </c>
      <c r="E19" s="8"/>
      <c r="F19" s="8">
        <v>140000</v>
      </c>
      <c r="G19" s="8"/>
      <c r="H19" s="8"/>
      <c r="I19" s="8"/>
      <c r="J19" s="8"/>
      <c r="K19" s="8"/>
      <c r="L19" s="8"/>
      <c r="M19" s="8"/>
      <c r="N19" s="8"/>
      <c r="O19" s="8"/>
    </row>
    <row r="20" ht="24" customHeight="1" spans="1:15">
      <c r="A20" s="59" t="s">
        <v>124</v>
      </c>
      <c r="B20" s="75" t="s">
        <v>125</v>
      </c>
      <c r="C20" s="8">
        <v>140000</v>
      </c>
      <c r="D20" s="8">
        <v>140000</v>
      </c>
      <c r="E20" s="8"/>
      <c r="F20" s="8">
        <v>140000</v>
      </c>
      <c r="G20" s="8"/>
      <c r="H20" s="8"/>
      <c r="I20" s="8"/>
      <c r="J20" s="8"/>
      <c r="K20" s="8"/>
      <c r="L20" s="8"/>
      <c r="M20" s="8"/>
      <c r="N20" s="8"/>
      <c r="O20" s="8"/>
    </row>
    <row r="21" ht="24" customHeight="1" spans="1:15">
      <c r="A21" s="58" t="s">
        <v>126</v>
      </c>
      <c r="B21" s="74" t="s">
        <v>127</v>
      </c>
      <c r="C21" s="8">
        <v>400000</v>
      </c>
      <c r="D21" s="8">
        <v>400000</v>
      </c>
      <c r="E21" s="8"/>
      <c r="F21" s="8">
        <v>400000</v>
      </c>
      <c r="G21" s="8"/>
      <c r="H21" s="8"/>
      <c r="I21" s="8"/>
      <c r="J21" s="8"/>
      <c r="K21" s="8"/>
      <c r="L21" s="8"/>
      <c r="M21" s="8"/>
      <c r="N21" s="8"/>
      <c r="O21" s="8"/>
    </row>
    <row r="22" ht="24" customHeight="1" spans="1:15">
      <c r="A22" s="59" t="s">
        <v>128</v>
      </c>
      <c r="B22" s="75" t="s">
        <v>129</v>
      </c>
      <c r="C22" s="8">
        <v>400000</v>
      </c>
      <c r="D22" s="8">
        <v>400000</v>
      </c>
      <c r="E22" s="8"/>
      <c r="F22" s="8">
        <v>400000</v>
      </c>
      <c r="G22" s="8"/>
      <c r="H22" s="8"/>
      <c r="I22" s="8"/>
      <c r="J22" s="8"/>
      <c r="K22" s="8"/>
      <c r="L22" s="8"/>
      <c r="M22" s="8"/>
      <c r="N22" s="8"/>
      <c r="O22" s="8"/>
    </row>
    <row r="23" ht="24" customHeight="1" spans="1:15">
      <c r="A23" s="58" t="s">
        <v>130</v>
      </c>
      <c r="B23" s="74" t="s">
        <v>131</v>
      </c>
      <c r="C23" s="8">
        <v>598466.95</v>
      </c>
      <c r="D23" s="8">
        <v>598466.95</v>
      </c>
      <c r="E23" s="8">
        <v>598466.95</v>
      </c>
      <c r="F23" s="8"/>
      <c r="G23" s="8"/>
      <c r="H23" s="8"/>
      <c r="I23" s="8"/>
      <c r="J23" s="8"/>
      <c r="K23" s="8"/>
      <c r="L23" s="8"/>
      <c r="M23" s="8"/>
      <c r="N23" s="8"/>
      <c r="O23" s="8"/>
    </row>
    <row r="24" ht="24" customHeight="1" spans="1:15">
      <c r="A24" s="59" t="s">
        <v>132</v>
      </c>
      <c r="B24" s="75" t="s">
        <v>133</v>
      </c>
      <c r="C24" s="8">
        <v>241206.4</v>
      </c>
      <c r="D24" s="8">
        <v>241206.4</v>
      </c>
      <c r="E24" s="8">
        <v>241206.4</v>
      </c>
      <c r="F24" s="8"/>
      <c r="G24" s="8"/>
      <c r="H24" s="8"/>
      <c r="I24" s="8"/>
      <c r="J24" s="8"/>
      <c r="K24" s="8"/>
      <c r="L24" s="8"/>
      <c r="M24" s="8"/>
      <c r="N24" s="8"/>
      <c r="O24" s="8"/>
    </row>
    <row r="25" ht="24" customHeight="1" spans="1:15">
      <c r="A25" s="59" t="s">
        <v>134</v>
      </c>
      <c r="B25" s="75" t="s">
        <v>135</v>
      </c>
      <c r="C25" s="8">
        <v>36608.82</v>
      </c>
      <c r="D25" s="8">
        <v>36608.82</v>
      </c>
      <c r="E25" s="8">
        <v>36608.82</v>
      </c>
      <c r="F25" s="8"/>
      <c r="G25" s="8"/>
      <c r="H25" s="8"/>
      <c r="I25" s="8"/>
      <c r="J25" s="8"/>
      <c r="K25" s="8"/>
      <c r="L25" s="8"/>
      <c r="M25" s="8"/>
      <c r="N25" s="8"/>
      <c r="O25" s="8"/>
    </row>
    <row r="26" ht="24" customHeight="1" spans="1:15">
      <c r="A26" s="59" t="s">
        <v>136</v>
      </c>
      <c r="B26" s="75" t="s">
        <v>137</v>
      </c>
      <c r="C26" s="8">
        <v>296851.73</v>
      </c>
      <c r="D26" s="8">
        <v>296851.73</v>
      </c>
      <c r="E26" s="8">
        <v>296851.73</v>
      </c>
      <c r="F26" s="8"/>
      <c r="G26" s="8"/>
      <c r="H26" s="8"/>
      <c r="I26" s="8"/>
      <c r="J26" s="8"/>
      <c r="K26" s="8"/>
      <c r="L26" s="8"/>
      <c r="M26" s="8"/>
      <c r="N26" s="8"/>
      <c r="O26" s="8"/>
    </row>
    <row r="27" ht="24" customHeight="1" spans="1:15">
      <c r="A27" s="59" t="s">
        <v>138</v>
      </c>
      <c r="B27" s="75" t="s">
        <v>139</v>
      </c>
      <c r="C27" s="8">
        <v>23800</v>
      </c>
      <c r="D27" s="8">
        <v>23800</v>
      </c>
      <c r="E27" s="8">
        <v>23800</v>
      </c>
      <c r="F27" s="8"/>
      <c r="G27" s="8"/>
      <c r="H27" s="8"/>
      <c r="I27" s="8"/>
      <c r="J27" s="8"/>
      <c r="K27" s="8"/>
      <c r="L27" s="8"/>
      <c r="M27" s="8"/>
      <c r="N27" s="8"/>
      <c r="O27" s="8"/>
    </row>
    <row r="28" ht="24" customHeight="1" spans="1:15">
      <c r="A28" s="58" t="s">
        <v>140</v>
      </c>
      <c r="B28" s="74" t="s">
        <v>141</v>
      </c>
      <c r="C28" s="8">
        <v>600000</v>
      </c>
      <c r="D28" s="8">
        <v>600000</v>
      </c>
      <c r="E28" s="8"/>
      <c r="F28" s="8">
        <v>600000</v>
      </c>
      <c r="G28" s="8"/>
      <c r="H28" s="8"/>
      <c r="I28" s="8"/>
      <c r="J28" s="8"/>
      <c r="K28" s="8"/>
      <c r="L28" s="8"/>
      <c r="M28" s="8"/>
      <c r="N28" s="8"/>
      <c r="O28" s="8"/>
    </row>
    <row r="29" ht="24" customHeight="1" spans="1:15">
      <c r="A29" s="59" t="s">
        <v>142</v>
      </c>
      <c r="B29" s="75" t="s">
        <v>143</v>
      </c>
      <c r="C29" s="8">
        <v>600000</v>
      </c>
      <c r="D29" s="8">
        <v>600000</v>
      </c>
      <c r="E29" s="8"/>
      <c r="F29" s="8">
        <v>600000</v>
      </c>
      <c r="G29" s="8"/>
      <c r="H29" s="8"/>
      <c r="I29" s="8"/>
      <c r="J29" s="8"/>
      <c r="K29" s="8"/>
      <c r="L29" s="8"/>
      <c r="M29" s="8"/>
      <c r="N29" s="8"/>
      <c r="O29" s="8"/>
    </row>
    <row r="30" ht="24" customHeight="1" spans="1:15">
      <c r="A30" s="58" t="s">
        <v>144</v>
      </c>
      <c r="B30" s="74" t="s">
        <v>145</v>
      </c>
      <c r="C30" s="8">
        <v>2224000</v>
      </c>
      <c r="D30" s="8">
        <v>2224000</v>
      </c>
      <c r="E30" s="8"/>
      <c r="F30" s="8">
        <v>2224000</v>
      </c>
      <c r="G30" s="8"/>
      <c r="H30" s="8"/>
      <c r="I30" s="8"/>
      <c r="J30" s="8"/>
      <c r="K30" s="8"/>
      <c r="L30" s="8"/>
      <c r="M30" s="8"/>
      <c r="N30" s="8"/>
      <c r="O30" s="8"/>
    </row>
    <row r="31" ht="24" customHeight="1" spans="1:15">
      <c r="A31" s="59" t="s">
        <v>146</v>
      </c>
      <c r="B31" s="75" t="s">
        <v>145</v>
      </c>
      <c r="C31" s="8">
        <v>2224000</v>
      </c>
      <c r="D31" s="8">
        <v>2224000</v>
      </c>
      <c r="E31" s="8"/>
      <c r="F31" s="8">
        <v>2224000</v>
      </c>
      <c r="G31" s="8"/>
      <c r="H31" s="8"/>
      <c r="I31" s="8"/>
      <c r="J31" s="8"/>
      <c r="K31" s="8"/>
      <c r="L31" s="8"/>
      <c r="M31" s="8"/>
      <c r="N31" s="8"/>
      <c r="O31" s="8"/>
    </row>
    <row r="32" ht="24" customHeight="1" spans="1:15">
      <c r="A32" s="7" t="s">
        <v>147</v>
      </c>
      <c r="B32" s="73" t="s">
        <v>148</v>
      </c>
      <c r="C32" s="8">
        <v>673062.96</v>
      </c>
      <c r="D32" s="8">
        <v>673062.96</v>
      </c>
      <c r="E32" s="8">
        <v>673062.96</v>
      </c>
      <c r="F32" s="8"/>
      <c r="G32" s="8"/>
      <c r="H32" s="8"/>
      <c r="I32" s="8"/>
      <c r="J32" s="8"/>
      <c r="K32" s="8"/>
      <c r="L32" s="8"/>
      <c r="M32" s="8"/>
      <c r="N32" s="8"/>
      <c r="O32" s="8"/>
    </row>
    <row r="33" ht="24" customHeight="1" spans="1:15">
      <c r="A33" s="58" t="s">
        <v>149</v>
      </c>
      <c r="B33" s="74" t="s">
        <v>150</v>
      </c>
      <c r="C33" s="8">
        <v>673062.96</v>
      </c>
      <c r="D33" s="8">
        <v>673062.96</v>
      </c>
      <c r="E33" s="8">
        <v>673062.96</v>
      </c>
      <c r="F33" s="8"/>
      <c r="G33" s="8"/>
      <c r="H33" s="8"/>
      <c r="I33" s="8"/>
      <c r="J33" s="8"/>
      <c r="K33" s="8"/>
      <c r="L33" s="8"/>
      <c r="M33" s="8"/>
      <c r="N33" s="8"/>
      <c r="O33" s="8"/>
    </row>
    <row r="34" ht="24" customHeight="1" spans="1:15">
      <c r="A34" s="59" t="s">
        <v>151</v>
      </c>
      <c r="B34" s="75" t="s">
        <v>152</v>
      </c>
      <c r="C34" s="8">
        <v>673062.96</v>
      </c>
      <c r="D34" s="8">
        <v>673062.96</v>
      </c>
      <c r="E34" s="8">
        <v>673062.96</v>
      </c>
      <c r="F34" s="8"/>
      <c r="G34" s="8"/>
      <c r="H34" s="8"/>
      <c r="I34" s="8"/>
      <c r="J34" s="8"/>
      <c r="K34" s="8"/>
      <c r="L34" s="8"/>
      <c r="M34" s="8"/>
      <c r="N34" s="8"/>
      <c r="O34" s="8"/>
    </row>
    <row r="35" ht="24" customHeight="1" spans="1:15">
      <c r="A35" s="7" t="s">
        <v>153</v>
      </c>
      <c r="B35" s="73" t="s">
        <v>154</v>
      </c>
      <c r="C35" s="8">
        <v>25595380</v>
      </c>
      <c r="D35" s="8">
        <v>25595380</v>
      </c>
      <c r="E35" s="8"/>
      <c r="F35" s="8">
        <v>25595380</v>
      </c>
      <c r="G35" s="8"/>
      <c r="H35" s="8"/>
      <c r="I35" s="8"/>
      <c r="J35" s="8"/>
      <c r="K35" s="8"/>
      <c r="L35" s="8"/>
      <c r="M35" s="8"/>
      <c r="N35" s="8"/>
      <c r="O35" s="8"/>
    </row>
    <row r="36" ht="24" customHeight="1" spans="1:15">
      <c r="A36" s="58" t="s">
        <v>155</v>
      </c>
      <c r="B36" s="74" t="s">
        <v>156</v>
      </c>
      <c r="C36" s="8">
        <v>25595380</v>
      </c>
      <c r="D36" s="8">
        <v>25595380</v>
      </c>
      <c r="E36" s="8"/>
      <c r="F36" s="8">
        <v>25595380</v>
      </c>
      <c r="G36" s="8"/>
      <c r="H36" s="8"/>
      <c r="I36" s="8"/>
      <c r="J36" s="8"/>
      <c r="K36" s="8"/>
      <c r="L36" s="8"/>
      <c r="M36" s="8"/>
      <c r="N36" s="8"/>
      <c r="O36" s="8"/>
    </row>
    <row r="37" ht="24" customHeight="1" spans="1:15">
      <c r="A37" s="59" t="s">
        <v>157</v>
      </c>
      <c r="B37" s="75" t="s">
        <v>158</v>
      </c>
      <c r="C37" s="8">
        <v>25595380</v>
      </c>
      <c r="D37" s="8">
        <v>25595380</v>
      </c>
      <c r="E37" s="8"/>
      <c r="F37" s="8">
        <v>25595380</v>
      </c>
      <c r="G37" s="8"/>
      <c r="H37" s="8"/>
      <c r="I37" s="8"/>
      <c r="J37" s="8"/>
      <c r="K37" s="8"/>
      <c r="L37" s="8"/>
      <c r="M37" s="8"/>
      <c r="N37" s="8"/>
      <c r="O37" s="8"/>
    </row>
    <row r="38" ht="29.35" customHeight="1" spans="1:15">
      <c r="A38" s="76" t="s">
        <v>57</v>
      </c>
      <c r="B38" s="76"/>
      <c r="C38" s="8">
        <v>41688889.69</v>
      </c>
      <c r="D38" s="8">
        <v>41688889.69</v>
      </c>
      <c r="E38" s="8">
        <v>10324409.69</v>
      </c>
      <c r="F38" s="8">
        <v>31364480</v>
      </c>
      <c r="G38" s="8"/>
      <c r="H38" s="8"/>
      <c r="I38" s="8"/>
      <c r="J38" s="8"/>
      <c r="K38" s="8"/>
      <c r="L38" s="8"/>
      <c r="M38" s="8"/>
      <c r="N38" s="8"/>
      <c r="O38" s="8"/>
    </row>
  </sheetData>
  <mergeCells count="12">
    <mergeCell ref="A2:O2"/>
    <mergeCell ref="A3:B3"/>
    <mergeCell ref="C3:O3"/>
    <mergeCell ref="D4:F4"/>
    <mergeCell ref="J4:O4"/>
    <mergeCell ref="A38:B38"/>
    <mergeCell ref="A4:A5"/>
    <mergeCell ref="B4:B5"/>
    <mergeCell ref="C4:C5"/>
    <mergeCell ref="G4:G5"/>
    <mergeCell ref="H4:H5"/>
    <mergeCell ref="I4:I5"/>
  </mergeCells>
  <printOptions horizontalCentered="1"/>
  <pageMargins left="0.39" right="0.39" top="0.39" bottom="0.39" header="0.31" footer="0.31"/>
  <pageSetup paperSize="9" scale="65"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Right="0"/>
  </sheetPr>
  <dimension ref="A1:D38"/>
  <sheetViews>
    <sheetView showZeros="0" topLeftCell="A22" workbookViewId="0">
      <selection activeCell="A1" sqref="A1:D1"/>
    </sheetView>
  </sheetViews>
  <sheetFormatPr defaultColWidth="9" defaultRowHeight="13.5" customHeight="1" outlineLevelCol="3"/>
  <cols>
    <col min="1" max="1" width="35.125" customWidth="1"/>
    <col min="2" max="2" width="24.85" customWidth="1"/>
    <col min="3" max="3" width="34.125" customWidth="1"/>
    <col min="4" max="4" width="20.9916666666667" customWidth="1"/>
  </cols>
  <sheetData>
    <row r="1" ht="13.15" customHeight="1" spans="1:4">
      <c r="A1" s="14" t="s">
        <v>159</v>
      </c>
      <c r="B1" s="14"/>
      <c r="C1" s="14"/>
      <c r="D1" s="14"/>
    </row>
    <row r="2" ht="43.15" customHeight="1" spans="1:4">
      <c r="A2" s="11" t="str">
        <f>"2025"&amp;"年部门财政拨款收支预算总表"</f>
        <v>2025年部门财政拨款收支预算总表</v>
      </c>
      <c r="B2" s="11"/>
      <c r="C2" s="11"/>
      <c r="D2" s="11"/>
    </row>
    <row r="3" customHeight="1" spans="1:4">
      <c r="A3" s="4" t="str">
        <f>"单位名称："&amp;"楚雄彝族自治州卫生健康委员会"</f>
        <v>单位名称：楚雄彝族自治州卫生健康委员会</v>
      </c>
      <c r="B3" s="4"/>
      <c r="C3" s="60"/>
      <c r="D3" s="2" t="s">
        <v>54</v>
      </c>
    </row>
    <row r="4" customHeight="1" spans="1:4">
      <c r="A4" s="61" t="s">
        <v>160</v>
      </c>
      <c r="B4" s="61"/>
      <c r="C4" s="61" t="s">
        <v>161</v>
      </c>
      <c r="D4" s="61"/>
    </row>
    <row r="5" ht="42" customHeight="1" spans="1:4">
      <c r="A5" s="61" t="s">
        <v>5</v>
      </c>
      <c r="B5" s="61" t="str">
        <f>"2025"&amp;"年预算数"</f>
        <v>2025年预算数</v>
      </c>
      <c r="C5" s="5" t="s">
        <v>162</v>
      </c>
      <c r="D5" s="61" t="str">
        <f>"2025"&amp;"年预算数"</f>
        <v>2025年预算数</v>
      </c>
    </row>
    <row r="6" ht="24.1" customHeight="1" spans="1:4">
      <c r="A6" s="62" t="s">
        <v>163</v>
      </c>
      <c r="B6" s="8">
        <v>41688889.69</v>
      </c>
      <c r="C6" s="63" t="s">
        <v>164</v>
      </c>
      <c r="D6" s="8">
        <v>41688889.69</v>
      </c>
    </row>
    <row r="7" ht="24.1" customHeight="1" spans="1:4">
      <c r="A7" s="62" t="s">
        <v>165</v>
      </c>
      <c r="B7" s="8">
        <v>41688889.69</v>
      </c>
      <c r="C7" s="63" t="s">
        <v>166</v>
      </c>
      <c r="D7" s="8"/>
    </row>
    <row r="8" ht="24.1" customHeight="1" spans="1:4">
      <c r="A8" s="62" t="s">
        <v>167</v>
      </c>
      <c r="B8" s="8"/>
      <c r="C8" s="63" t="s">
        <v>168</v>
      </c>
      <c r="D8" s="8"/>
    </row>
    <row r="9" ht="24.1" customHeight="1" spans="1:4">
      <c r="A9" s="62" t="s">
        <v>169</v>
      </c>
      <c r="B9" s="8"/>
      <c r="C9" s="63" t="s">
        <v>170</v>
      </c>
      <c r="D9" s="8"/>
    </row>
    <row r="10" ht="24.1" customHeight="1" spans="1:4">
      <c r="A10" s="62" t="s">
        <v>171</v>
      </c>
      <c r="B10" s="8"/>
      <c r="C10" s="63" t="s">
        <v>172</v>
      </c>
      <c r="D10" s="8"/>
    </row>
    <row r="11" ht="24.1" customHeight="1" spans="1:4">
      <c r="A11" s="62" t="s">
        <v>165</v>
      </c>
      <c r="B11" s="8"/>
      <c r="C11" s="63" t="s">
        <v>173</v>
      </c>
      <c r="D11" s="8"/>
    </row>
    <row r="12" ht="24.1" customHeight="1" spans="1:4">
      <c r="A12" s="64" t="s">
        <v>167</v>
      </c>
      <c r="B12" s="8"/>
      <c r="C12" s="65" t="s">
        <v>174</v>
      </c>
      <c r="D12" s="8"/>
    </row>
    <row r="13" ht="24.1" customHeight="1" spans="1:4">
      <c r="A13" s="64" t="s">
        <v>169</v>
      </c>
      <c r="B13" s="8"/>
      <c r="C13" s="65" t="s">
        <v>175</v>
      </c>
      <c r="D13" s="8"/>
    </row>
    <row r="14" ht="24.1" customHeight="1" spans="1:4">
      <c r="A14" s="66"/>
      <c r="B14" s="8"/>
      <c r="C14" s="65" t="s">
        <v>176</v>
      </c>
      <c r="D14" s="8">
        <v>1905024.27</v>
      </c>
    </row>
    <row r="15" ht="24.1" customHeight="1" spans="1:4">
      <c r="A15" s="66"/>
      <c r="B15" s="8"/>
      <c r="C15" s="65" t="s">
        <v>177</v>
      </c>
      <c r="D15" s="8"/>
    </row>
    <row r="16" ht="24.1" customHeight="1" spans="1:4">
      <c r="A16" s="66"/>
      <c r="B16" s="8"/>
      <c r="C16" s="65" t="s">
        <v>178</v>
      </c>
      <c r="D16" s="8">
        <v>13515422.46</v>
      </c>
    </row>
    <row r="17" ht="24.1" customHeight="1" spans="1:4">
      <c r="A17" s="66"/>
      <c r="B17" s="8"/>
      <c r="C17" s="65" t="s">
        <v>179</v>
      </c>
      <c r="D17" s="8"/>
    </row>
    <row r="18" ht="24.1" customHeight="1" spans="1:4">
      <c r="A18" s="66"/>
      <c r="B18" s="8"/>
      <c r="C18" s="65" t="s">
        <v>180</v>
      </c>
      <c r="D18" s="8"/>
    </row>
    <row r="19" ht="24.1" customHeight="1" spans="1:4">
      <c r="A19" s="66"/>
      <c r="B19" s="8"/>
      <c r="C19" s="65" t="s">
        <v>181</v>
      </c>
      <c r="D19" s="8"/>
    </row>
    <row r="20" ht="24.1" customHeight="1" spans="1:4">
      <c r="A20" s="66"/>
      <c r="B20" s="8"/>
      <c r="C20" s="65" t="s">
        <v>182</v>
      </c>
      <c r="D20" s="8"/>
    </row>
    <row r="21" ht="24.1" customHeight="1" spans="1:4">
      <c r="A21" s="66"/>
      <c r="B21" s="8"/>
      <c r="C21" s="65" t="s">
        <v>183</v>
      </c>
      <c r="D21" s="8"/>
    </row>
    <row r="22" ht="24.1" customHeight="1" spans="1:4">
      <c r="A22" s="66"/>
      <c r="B22" s="8"/>
      <c r="C22" s="65" t="s">
        <v>184</v>
      </c>
      <c r="D22" s="8"/>
    </row>
    <row r="23" ht="24.1" customHeight="1" spans="1:4">
      <c r="A23" s="66"/>
      <c r="B23" s="8"/>
      <c r="C23" s="65" t="s">
        <v>185</v>
      </c>
      <c r="D23" s="8"/>
    </row>
    <row r="24" ht="24.1" customHeight="1" spans="1:4">
      <c r="A24" s="66"/>
      <c r="B24" s="8"/>
      <c r="C24" s="65" t="s">
        <v>186</v>
      </c>
      <c r="D24" s="8"/>
    </row>
    <row r="25" ht="24.1" customHeight="1" spans="1:4">
      <c r="A25" s="66"/>
      <c r="B25" s="8"/>
      <c r="C25" s="65" t="s">
        <v>187</v>
      </c>
      <c r="D25" s="8"/>
    </row>
    <row r="26" ht="24.1" customHeight="1" spans="1:4">
      <c r="A26" s="66"/>
      <c r="B26" s="8"/>
      <c r="C26" s="65" t="s">
        <v>188</v>
      </c>
      <c r="D26" s="8">
        <v>673062.96</v>
      </c>
    </row>
    <row r="27" ht="24.1" customHeight="1" spans="1:4">
      <c r="A27" s="66"/>
      <c r="B27" s="8"/>
      <c r="C27" s="65" t="s">
        <v>189</v>
      </c>
      <c r="D27" s="8"/>
    </row>
    <row r="28" ht="24.1" customHeight="1" spans="1:4">
      <c r="A28" s="66"/>
      <c r="B28" s="8"/>
      <c r="C28" s="65" t="s">
        <v>190</v>
      </c>
      <c r="D28" s="8"/>
    </row>
    <row r="29" ht="24.1" customHeight="1" spans="1:4">
      <c r="A29" s="66"/>
      <c r="B29" s="8"/>
      <c r="C29" s="65" t="s">
        <v>191</v>
      </c>
      <c r="D29" s="8"/>
    </row>
    <row r="30" ht="24.1" customHeight="1" spans="1:4">
      <c r="A30" s="66"/>
      <c r="B30" s="8"/>
      <c r="C30" s="65" t="s">
        <v>192</v>
      </c>
      <c r="D30" s="8"/>
    </row>
    <row r="31" ht="24.1" customHeight="1" spans="1:4">
      <c r="A31" s="66"/>
      <c r="B31" s="8"/>
      <c r="C31" s="64" t="s">
        <v>193</v>
      </c>
      <c r="D31" s="8"/>
    </row>
    <row r="32" ht="24.1" customHeight="1" spans="1:4">
      <c r="A32" s="66"/>
      <c r="B32" s="8"/>
      <c r="C32" s="64" t="s">
        <v>194</v>
      </c>
      <c r="D32" s="8">
        <v>25595380</v>
      </c>
    </row>
    <row r="33" ht="24.1" customHeight="1" spans="1:4">
      <c r="A33" s="66"/>
      <c r="B33" s="8"/>
      <c r="C33" s="67" t="s">
        <v>195</v>
      </c>
      <c r="D33" s="8"/>
    </row>
    <row r="34" ht="24" customHeight="1" spans="1:4">
      <c r="A34" s="68"/>
      <c r="B34" s="8"/>
      <c r="C34" s="69" t="s">
        <v>196</v>
      </c>
      <c r="D34" s="8"/>
    </row>
    <row r="35" ht="24" customHeight="1" spans="1:4">
      <c r="A35" s="68"/>
      <c r="B35" s="8"/>
      <c r="C35" s="69" t="s">
        <v>197</v>
      </c>
      <c r="D35" s="8"/>
    </row>
    <row r="36" ht="24" customHeight="1" spans="1:4">
      <c r="A36" s="68"/>
      <c r="B36" s="8"/>
      <c r="C36" s="69" t="s">
        <v>198</v>
      </c>
      <c r="D36" s="8"/>
    </row>
    <row r="37" ht="24" customHeight="1" spans="1:4">
      <c r="A37" s="68"/>
      <c r="B37" s="8"/>
      <c r="C37" s="67" t="s">
        <v>199</v>
      </c>
      <c r="D37" s="70"/>
    </row>
    <row r="38" ht="24.1" customHeight="1" spans="1:4">
      <c r="A38" s="68" t="s">
        <v>51</v>
      </c>
      <c r="B38" s="8">
        <v>41688889.69</v>
      </c>
      <c r="C38" s="68" t="s">
        <v>200</v>
      </c>
      <c r="D38" s="8">
        <v>41688889.69</v>
      </c>
    </row>
  </sheetData>
  <mergeCells count="5">
    <mergeCell ref="A1:D1"/>
    <mergeCell ref="A2:D2"/>
    <mergeCell ref="A3:B3"/>
    <mergeCell ref="A4:B4"/>
    <mergeCell ref="C4:D4"/>
  </mergeCells>
  <printOptions horizontalCentered="1"/>
  <pageMargins left="0.39" right="0.39" top="0.39" bottom="0.39" header="0.31" footer="0.31"/>
  <pageSetup paperSize="9" scale="84" orientation="portrait"/>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Right="0"/>
  </sheetPr>
  <dimension ref="A1:G38"/>
  <sheetViews>
    <sheetView showZeros="0" workbookViewId="0">
      <selection activeCell="A1" sqref="A1:G1"/>
    </sheetView>
  </sheetViews>
  <sheetFormatPr defaultColWidth="9" defaultRowHeight="13.5" customHeight="1" outlineLevelCol="6"/>
  <cols>
    <col min="1" max="1" width="18.575" customWidth="1"/>
    <col min="2" max="2" width="21.8416666666667" customWidth="1"/>
    <col min="3" max="7" width="12.85" customWidth="1"/>
  </cols>
  <sheetData>
    <row r="1" ht="15.4" customHeight="1" spans="1:7">
      <c r="A1" s="23" t="s">
        <v>201</v>
      </c>
      <c r="B1" s="23"/>
      <c r="C1" s="23"/>
      <c r="D1" s="23"/>
      <c r="E1" s="23"/>
      <c r="F1" s="23"/>
      <c r="G1" s="23"/>
    </row>
    <row r="2" ht="35.65" customHeight="1" spans="1:7">
      <c r="A2" s="20" t="str">
        <f>"2025"&amp;"年一般公共预算支出预算表（按功能科目分类）"</f>
        <v>2025年一般公共预算支出预算表（按功能科目分类）</v>
      </c>
      <c r="B2" s="20"/>
      <c r="C2" s="20"/>
      <c r="D2" s="20"/>
      <c r="E2" s="20"/>
      <c r="F2" s="20"/>
      <c r="G2" s="20"/>
    </row>
    <row r="3" ht="26.35" customHeight="1" spans="1:7">
      <c r="A3" s="19" t="str">
        <f>"单位名称："&amp;"楚雄彝族自治州卫生健康委员会"</f>
        <v>单位名称：楚雄彝族自治州卫生健康委员会</v>
      </c>
      <c r="B3" s="19"/>
      <c r="C3" s="19"/>
      <c r="D3" s="19"/>
      <c r="E3" s="19"/>
      <c r="F3" s="57"/>
      <c r="G3" s="23" t="s">
        <v>2</v>
      </c>
    </row>
    <row r="4" ht="18.85" customHeight="1" spans="1:7">
      <c r="A4" s="9" t="s">
        <v>202</v>
      </c>
      <c r="B4" s="9"/>
      <c r="C4" s="9" t="s">
        <v>57</v>
      </c>
      <c r="D4" s="9" t="s">
        <v>77</v>
      </c>
      <c r="E4" s="9"/>
      <c r="F4" s="9"/>
      <c r="G4" s="9" t="s">
        <v>78</v>
      </c>
    </row>
    <row r="5" ht="18.85" customHeight="1" spans="1:7">
      <c r="A5" s="9" t="s">
        <v>74</v>
      </c>
      <c r="B5" s="9" t="s">
        <v>75</v>
      </c>
      <c r="C5" s="9"/>
      <c r="D5" s="9" t="s">
        <v>59</v>
      </c>
      <c r="E5" s="9" t="s">
        <v>203</v>
      </c>
      <c r="F5" s="9" t="s">
        <v>204</v>
      </c>
      <c r="G5" s="9"/>
    </row>
    <row r="6" ht="18.85" customHeight="1" spans="1:7">
      <c r="A6" s="9" t="s">
        <v>84</v>
      </c>
      <c r="B6" s="9">
        <v>2</v>
      </c>
      <c r="C6" s="9" t="s">
        <v>86</v>
      </c>
      <c r="D6" s="9" t="s">
        <v>87</v>
      </c>
      <c r="E6" s="9" t="s">
        <v>88</v>
      </c>
      <c r="F6" s="9" t="s">
        <v>89</v>
      </c>
      <c r="G6" s="9" t="s">
        <v>90</v>
      </c>
    </row>
    <row r="7" ht="18.85" customHeight="1" spans="1:7">
      <c r="A7" s="7" t="s">
        <v>98</v>
      </c>
      <c r="B7" s="7" t="s">
        <v>99</v>
      </c>
      <c r="C7" s="8">
        <v>1905024.27</v>
      </c>
      <c r="D7" s="8">
        <v>1899024.27</v>
      </c>
      <c r="E7" s="8">
        <v>1873224.27</v>
      </c>
      <c r="F7" s="8">
        <v>25800</v>
      </c>
      <c r="G7" s="8">
        <v>6000</v>
      </c>
    </row>
    <row r="8" ht="18.85" customHeight="1" spans="1:7">
      <c r="A8" s="58" t="s">
        <v>100</v>
      </c>
      <c r="B8" s="58" t="s">
        <v>101</v>
      </c>
      <c r="C8" s="8">
        <v>1893503.67</v>
      </c>
      <c r="D8" s="8">
        <v>1887503.67</v>
      </c>
      <c r="E8" s="8">
        <v>1861703.67</v>
      </c>
      <c r="F8" s="8">
        <v>25800</v>
      </c>
      <c r="G8" s="8">
        <v>6000</v>
      </c>
    </row>
    <row r="9" ht="18.85" customHeight="1" spans="1:7">
      <c r="A9" s="59" t="s">
        <v>102</v>
      </c>
      <c r="B9" s="59" t="s">
        <v>103</v>
      </c>
      <c r="C9" s="8">
        <v>972061.2</v>
      </c>
      <c r="D9" s="8">
        <v>966061.2</v>
      </c>
      <c r="E9" s="8">
        <v>940261.2</v>
      </c>
      <c r="F9" s="8">
        <v>25800</v>
      </c>
      <c r="G9" s="8">
        <v>6000</v>
      </c>
    </row>
    <row r="10" ht="18.85" customHeight="1" spans="1:7">
      <c r="A10" s="59" t="s">
        <v>104</v>
      </c>
      <c r="B10" s="59" t="s">
        <v>105</v>
      </c>
      <c r="C10" s="8">
        <v>842668.47</v>
      </c>
      <c r="D10" s="8">
        <v>842668.47</v>
      </c>
      <c r="E10" s="8">
        <v>842668.47</v>
      </c>
      <c r="F10" s="8"/>
      <c r="G10" s="8"/>
    </row>
    <row r="11" ht="18.85" customHeight="1" spans="1:7">
      <c r="A11" s="59" t="s">
        <v>106</v>
      </c>
      <c r="B11" s="59" t="s">
        <v>107</v>
      </c>
      <c r="C11" s="8">
        <v>78774</v>
      </c>
      <c r="D11" s="8">
        <v>78774</v>
      </c>
      <c r="E11" s="8">
        <v>78774</v>
      </c>
      <c r="F11" s="8"/>
      <c r="G11" s="8"/>
    </row>
    <row r="12" ht="18.85" customHeight="1" spans="1:7">
      <c r="A12" s="58" t="s">
        <v>108</v>
      </c>
      <c r="B12" s="58" t="s">
        <v>109</v>
      </c>
      <c r="C12" s="8">
        <v>11520.6</v>
      </c>
      <c r="D12" s="8">
        <v>11520.6</v>
      </c>
      <c r="E12" s="8">
        <v>11520.6</v>
      </c>
      <c r="F12" s="8"/>
      <c r="G12" s="8"/>
    </row>
    <row r="13" ht="18.85" customHeight="1" spans="1:7">
      <c r="A13" s="59" t="s">
        <v>110</v>
      </c>
      <c r="B13" s="59" t="s">
        <v>111</v>
      </c>
      <c r="C13" s="8">
        <v>11520.6</v>
      </c>
      <c r="D13" s="8">
        <v>11520.6</v>
      </c>
      <c r="E13" s="8">
        <v>11520.6</v>
      </c>
      <c r="F13" s="8"/>
      <c r="G13" s="8"/>
    </row>
    <row r="14" ht="18.85" customHeight="1" spans="1:7">
      <c r="A14" s="7" t="s">
        <v>112</v>
      </c>
      <c r="B14" s="7" t="s">
        <v>113</v>
      </c>
      <c r="C14" s="8">
        <v>13515422.46</v>
      </c>
      <c r="D14" s="8">
        <v>7752322.46</v>
      </c>
      <c r="E14" s="8">
        <v>6835386.1</v>
      </c>
      <c r="F14" s="8">
        <v>916936.36</v>
      </c>
      <c r="G14" s="8">
        <v>5763100</v>
      </c>
    </row>
    <row r="15" ht="18.85" customHeight="1" spans="1:7">
      <c r="A15" s="58" t="s">
        <v>114</v>
      </c>
      <c r="B15" s="58" t="s">
        <v>115</v>
      </c>
      <c r="C15" s="8">
        <v>9552955.51</v>
      </c>
      <c r="D15" s="8">
        <v>7153855.51</v>
      </c>
      <c r="E15" s="8">
        <v>6236919.15</v>
      </c>
      <c r="F15" s="8">
        <v>916936.36</v>
      </c>
      <c r="G15" s="8">
        <v>2399100</v>
      </c>
    </row>
    <row r="16" ht="18.85" customHeight="1" spans="1:7">
      <c r="A16" s="59" t="s">
        <v>116</v>
      </c>
      <c r="B16" s="59" t="s">
        <v>117</v>
      </c>
      <c r="C16" s="8">
        <v>7153855.51</v>
      </c>
      <c r="D16" s="8">
        <v>7153855.51</v>
      </c>
      <c r="E16" s="8">
        <v>6236919.15</v>
      </c>
      <c r="F16" s="8">
        <v>916936.36</v>
      </c>
      <c r="G16" s="8"/>
    </row>
    <row r="17" ht="18.85" customHeight="1" spans="1:7">
      <c r="A17" s="59" t="s">
        <v>118</v>
      </c>
      <c r="B17" s="59" t="s">
        <v>119</v>
      </c>
      <c r="C17" s="8">
        <v>2377900</v>
      </c>
      <c r="D17" s="8"/>
      <c r="E17" s="8"/>
      <c r="F17" s="8"/>
      <c r="G17" s="8">
        <v>2377900</v>
      </c>
    </row>
    <row r="18" ht="18.85" customHeight="1" spans="1:7">
      <c r="A18" s="59" t="s">
        <v>120</v>
      </c>
      <c r="B18" s="59" t="s">
        <v>121</v>
      </c>
      <c r="C18" s="8">
        <v>21200</v>
      </c>
      <c r="D18" s="8"/>
      <c r="E18" s="8"/>
      <c r="F18" s="8"/>
      <c r="G18" s="8">
        <v>21200</v>
      </c>
    </row>
    <row r="19" ht="18.85" customHeight="1" spans="1:7">
      <c r="A19" s="58" t="s">
        <v>122</v>
      </c>
      <c r="B19" s="58" t="s">
        <v>123</v>
      </c>
      <c r="C19" s="8">
        <v>140000</v>
      </c>
      <c r="D19" s="8"/>
      <c r="E19" s="8"/>
      <c r="F19" s="8"/>
      <c r="G19" s="8">
        <v>140000</v>
      </c>
    </row>
    <row r="20" ht="18.85" customHeight="1" spans="1:7">
      <c r="A20" s="59" t="s">
        <v>124</v>
      </c>
      <c r="B20" s="59" t="s">
        <v>125</v>
      </c>
      <c r="C20" s="8">
        <v>140000</v>
      </c>
      <c r="D20" s="8"/>
      <c r="E20" s="8"/>
      <c r="F20" s="8"/>
      <c r="G20" s="8">
        <v>140000</v>
      </c>
    </row>
    <row r="21" ht="18.85" customHeight="1" spans="1:7">
      <c r="A21" s="58" t="s">
        <v>126</v>
      </c>
      <c r="B21" s="58" t="s">
        <v>127</v>
      </c>
      <c r="C21" s="8">
        <v>400000</v>
      </c>
      <c r="D21" s="8"/>
      <c r="E21" s="8"/>
      <c r="F21" s="8"/>
      <c r="G21" s="8">
        <v>400000</v>
      </c>
    </row>
    <row r="22" ht="18.85" customHeight="1" spans="1:7">
      <c r="A22" s="59" t="s">
        <v>128</v>
      </c>
      <c r="B22" s="59" t="s">
        <v>129</v>
      </c>
      <c r="C22" s="8">
        <v>400000</v>
      </c>
      <c r="D22" s="8"/>
      <c r="E22" s="8"/>
      <c r="F22" s="8"/>
      <c r="G22" s="8">
        <v>400000</v>
      </c>
    </row>
    <row r="23" ht="18.85" customHeight="1" spans="1:7">
      <c r="A23" s="58" t="s">
        <v>130</v>
      </c>
      <c r="B23" s="58" t="s">
        <v>131</v>
      </c>
      <c r="C23" s="8">
        <v>598466.95</v>
      </c>
      <c r="D23" s="8">
        <v>598466.95</v>
      </c>
      <c r="E23" s="8">
        <v>598466.95</v>
      </c>
      <c r="F23" s="8"/>
      <c r="G23" s="8"/>
    </row>
    <row r="24" ht="18.85" customHeight="1" spans="1:7">
      <c r="A24" s="59" t="s">
        <v>132</v>
      </c>
      <c r="B24" s="59" t="s">
        <v>133</v>
      </c>
      <c r="C24" s="8">
        <v>241206.4</v>
      </c>
      <c r="D24" s="8">
        <v>241206.4</v>
      </c>
      <c r="E24" s="8">
        <v>241206.4</v>
      </c>
      <c r="F24" s="8"/>
      <c r="G24" s="8"/>
    </row>
    <row r="25" ht="18.85" customHeight="1" spans="1:7">
      <c r="A25" s="59" t="s">
        <v>134</v>
      </c>
      <c r="B25" s="59" t="s">
        <v>135</v>
      </c>
      <c r="C25" s="8">
        <v>36608.82</v>
      </c>
      <c r="D25" s="8">
        <v>36608.82</v>
      </c>
      <c r="E25" s="8">
        <v>36608.82</v>
      </c>
      <c r="F25" s="8"/>
      <c r="G25" s="8"/>
    </row>
    <row r="26" ht="18.85" customHeight="1" spans="1:7">
      <c r="A26" s="59" t="s">
        <v>136</v>
      </c>
      <c r="B26" s="59" t="s">
        <v>137</v>
      </c>
      <c r="C26" s="8">
        <v>296851.73</v>
      </c>
      <c r="D26" s="8">
        <v>296851.73</v>
      </c>
      <c r="E26" s="8">
        <v>296851.73</v>
      </c>
      <c r="F26" s="8"/>
      <c r="G26" s="8"/>
    </row>
    <row r="27" ht="18.85" customHeight="1" spans="1:7">
      <c r="A27" s="59" t="s">
        <v>138</v>
      </c>
      <c r="B27" s="59" t="s">
        <v>139</v>
      </c>
      <c r="C27" s="8">
        <v>23800</v>
      </c>
      <c r="D27" s="8">
        <v>23800</v>
      </c>
      <c r="E27" s="8">
        <v>23800</v>
      </c>
      <c r="F27" s="8"/>
      <c r="G27" s="8"/>
    </row>
    <row r="28" ht="18.85" customHeight="1" spans="1:7">
      <c r="A28" s="58" t="s">
        <v>140</v>
      </c>
      <c r="B28" s="58" t="s">
        <v>141</v>
      </c>
      <c r="C28" s="8">
        <v>600000</v>
      </c>
      <c r="D28" s="8"/>
      <c r="E28" s="8"/>
      <c r="F28" s="8"/>
      <c r="G28" s="8">
        <v>600000</v>
      </c>
    </row>
    <row r="29" ht="18.85" customHeight="1" spans="1:7">
      <c r="A29" s="59" t="s">
        <v>142</v>
      </c>
      <c r="B29" s="59" t="s">
        <v>143</v>
      </c>
      <c r="C29" s="8">
        <v>600000</v>
      </c>
      <c r="D29" s="8"/>
      <c r="E29" s="8"/>
      <c r="F29" s="8"/>
      <c r="G29" s="8">
        <v>600000</v>
      </c>
    </row>
    <row r="30" ht="18.85" customHeight="1" spans="1:7">
      <c r="A30" s="58" t="s">
        <v>144</v>
      </c>
      <c r="B30" s="58" t="s">
        <v>145</v>
      </c>
      <c r="C30" s="8">
        <v>2224000</v>
      </c>
      <c r="D30" s="8"/>
      <c r="E30" s="8"/>
      <c r="F30" s="8"/>
      <c r="G30" s="8">
        <v>2224000</v>
      </c>
    </row>
    <row r="31" ht="18.85" customHeight="1" spans="1:7">
      <c r="A31" s="59" t="s">
        <v>146</v>
      </c>
      <c r="B31" s="59" t="s">
        <v>145</v>
      </c>
      <c r="C31" s="8">
        <v>2224000</v>
      </c>
      <c r="D31" s="8"/>
      <c r="E31" s="8"/>
      <c r="F31" s="8"/>
      <c r="G31" s="8">
        <v>2224000</v>
      </c>
    </row>
    <row r="32" ht="18.85" customHeight="1" spans="1:7">
      <c r="A32" s="7" t="s">
        <v>147</v>
      </c>
      <c r="B32" s="7" t="s">
        <v>148</v>
      </c>
      <c r="C32" s="8">
        <v>673062.96</v>
      </c>
      <c r="D32" s="8">
        <v>673062.96</v>
      </c>
      <c r="E32" s="8">
        <v>673062.96</v>
      </c>
      <c r="F32" s="8"/>
      <c r="G32" s="8"/>
    </row>
    <row r="33" ht="18.85" customHeight="1" spans="1:7">
      <c r="A33" s="58" t="s">
        <v>149</v>
      </c>
      <c r="B33" s="58" t="s">
        <v>150</v>
      </c>
      <c r="C33" s="8">
        <v>673062.96</v>
      </c>
      <c r="D33" s="8">
        <v>673062.96</v>
      </c>
      <c r="E33" s="8">
        <v>673062.96</v>
      </c>
      <c r="F33" s="8"/>
      <c r="G33" s="8"/>
    </row>
    <row r="34" ht="18.85" customHeight="1" spans="1:7">
      <c r="A34" s="59" t="s">
        <v>151</v>
      </c>
      <c r="B34" s="59" t="s">
        <v>152</v>
      </c>
      <c r="C34" s="8">
        <v>673062.96</v>
      </c>
      <c r="D34" s="8">
        <v>673062.96</v>
      </c>
      <c r="E34" s="8">
        <v>673062.96</v>
      </c>
      <c r="F34" s="8"/>
      <c r="G34" s="8"/>
    </row>
    <row r="35" ht="18.85" customHeight="1" spans="1:7">
      <c r="A35" s="7" t="s">
        <v>153</v>
      </c>
      <c r="B35" s="7" t="s">
        <v>154</v>
      </c>
      <c r="C35" s="8">
        <v>25595380</v>
      </c>
      <c r="D35" s="8"/>
      <c r="E35" s="8"/>
      <c r="F35" s="8"/>
      <c r="G35" s="8">
        <v>25595380</v>
      </c>
    </row>
    <row r="36" ht="18.85" customHeight="1" spans="1:7">
      <c r="A36" s="58" t="s">
        <v>155</v>
      </c>
      <c r="B36" s="58" t="s">
        <v>156</v>
      </c>
      <c r="C36" s="8">
        <v>25595380</v>
      </c>
      <c r="D36" s="8"/>
      <c r="E36" s="8"/>
      <c r="F36" s="8"/>
      <c r="G36" s="8">
        <v>25595380</v>
      </c>
    </row>
    <row r="37" ht="18.85" customHeight="1" spans="1:7">
      <c r="A37" s="59" t="s">
        <v>157</v>
      </c>
      <c r="B37" s="59" t="s">
        <v>158</v>
      </c>
      <c r="C37" s="8">
        <v>25595380</v>
      </c>
      <c r="D37" s="8"/>
      <c r="E37" s="8"/>
      <c r="F37" s="8"/>
      <c r="G37" s="8">
        <v>25595380</v>
      </c>
    </row>
    <row r="38" ht="18.85" customHeight="1" spans="1:7">
      <c r="A38" s="9" t="s">
        <v>205</v>
      </c>
      <c r="B38" s="9"/>
      <c r="C38" s="8">
        <v>41688889.69</v>
      </c>
      <c r="D38" s="8">
        <v>10324409.69</v>
      </c>
      <c r="E38" s="8">
        <v>9381673.33</v>
      </c>
      <c r="F38" s="8">
        <v>942736.36</v>
      </c>
      <c r="G38" s="8">
        <v>31364480</v>
      </c>
    </row>
  </sheetData>
  <mergeCells count="8">
    <mergeCell ref="A1:G1"/>
    <mergeCell ref="A2:G2"/>
    <mergeCell ref="A3:E3"/>
    <mergeCell ref="A4:B4"/>
    <mergeCell ref="D4:F4"/>
    <mergeCell ref="A38:B38"/>
    <mergeCell ref="C4:C5"/>
    <mergeCell ref="G4:G5"/>
  </mergeCells>
  <printOptions horizontalCentered="1"/>
  <pageMargins left="0.39" right="0.39" top="0.39" bottom="0.39" header="0.31" footer="0.31"/>
  <pageSetup paperSize="9" scale="97"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Right="0"/>
  </sheetPr>
  <dimension ref="A1:F7"/>
  <sheetViews>
    <sheetView showZeros="0" workbookViewId="0">
      <selection activeCell="C16" sqref="C16"/>
    </sheetView>
  </sheetViews>
  <sheetFormatPr defaultColWidth="9" defaultRowHeight="13.5" customHeight="1" outlineLevelRow="6" outlineLevelCol="5"/>
  <cols>
    <col min="1" max="2" width="23.125" customWidth="1"/>
    <col min="3" max="6" width="20.125" customWidth="1"/>
  </cols>
  <sheetData>
    <row r="1" ht="16.9" customHeight="1" spans="1:6">
      <c r="A1" s="53" t="s">
        <v>206</v>
      </c>
      <c r="B1" s="54"/>
      <c r="C1" s="54"/>
      <c r="D1" s="54"/>
      <c r="E1" s="55"/>
      <c r="F1" s="54"/>
    </row>
    <row r="2" ht="52.6" customHeight="1" spans="1:6">
      <c r="A2" s="20" t="str">
        <f>"2025"&amp;"年一般公共预算“三公”经费支出预算表"</f>
        <v>2025年一般公共预算“三公”经费支出预算表</v>
      </c>
      <c r="B2" s="20"/>
      <c r="C2" s="20"/>
      <c r="D2" s="20"/>
      <c r="E2" s="20"/>
      <c r="F2" s="20"/>
    </row>
    <row r="3" ht="19.6" customHeight="1" spans="1:6">
      <c r="A3" s="19" t="str">
        <f>"单位名称："&amp;"楚雄彝族自治州卫生健康委员会"</f>
        <v>单位名称：楚雄彝族自治州卫生健康委员会</v>
      </c>
      <c r="B3" s="19"/>
      <c r="C3" s="23" t="s">
        <v>54</v>
      </c>
      <c r="D3" s="23"/>
      <c r="E3" s="23"/>
      <c r="F3" s="23"/>
    </row>
    <row r="4" ht="18.85" customHeight="1" spans="1:6">
      <c r="A4" s="9" t="s">
        <v>207</v>
      </c>
      <c r="B4" s="9" t="s">
        <v>208</v>
      </c>
      <c r="C4" s="9" t="s">
        <v>209</v>
      </c>
      <c r="D4" s="9"/>
      <c r="E4" s="9"/>
      <c r="F4" s="9" t="s">
        <v>210</v>
      </c>
    </row>
    <row r="5" ht="18.85" customHeight="1" spans="1:6">
      <c r="A5" s="9"/>
      <c r="B5" s="9"/>
      <c r="C5" s="9" t="s">
        <v>59</v>
      </c>
      <c r="D5" s="9" t="s">
        <v>211</v>
      </c>
      <c r="E5" s="9" t="s">
        <v>212</v>
      </c>
      <c r="F5" s="9"/>
    </row>
    <row r="6" ht="18.85" customHeight="1" spans="1:6">
      <c r="A6" s="56" t="s">
        <v>84</v>
      </c>
      <c r="B6" s="56" t="s">
        <v>85</v>
      </c>
      <c r="C6" s="56" t="s">
        <v>86</v>
      </c>
      <c r="D6" s="56" t="s">
        <v>87</v>
      </c>
      <c r="E6" s="56" t="s">
        <v>88</v>
      </c>
      <c r="F6" s="56" t="s">
        <v>89</v>
      </c>
    </row>
    <row r="7" ht="18.85" customHeight="1" spans="1:6">
      <c r="A7" s="8">
        <v>48000</v>
      </c>
      <c r="B7" s="8"/>
      <c r="C7" s="8">
        <v>30000</v>
      </c>
      <c r="D7" s="8"/>
      <c r="E7" s="8">
        <v>30000</v>
      </c>
      <c r="F7" s="8">
        <v>18000</v>
      </c>
    </row>
  </sheetData>
  <mergeCells count="8">
    <mergeCell ref="A1:F1"/>
    <mergeCell ref="A2:F2"/>
    <mergeCell ref="A3:B3"/>
    <mergeCell ref="C3:F3"/>
    <mergeCell ref="C4:E4"/>
    <mergeCell ref="A4:A5"/>
    <mergeCell ref="B4:B5"/>
    <mergeCell ref="F4:F5"/>
  </mergeCells>
  <printOptions horizontalCentered="1"/>
  <pageMargins left="0.39" right="0.39" top="0.39" bottom="0.39" header="0.31" footer="0.31"/>
  <pageSetup paperSize="9"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X52"/>
  <sheetViews>
    <sheetView showZeros="0" topLeftCell="B25" workbookViewId="0">
      <selection activeCell="A1" sqref="A1"/>
    </sheetView>
  </sheetViews>
  <sheetFormatPr defaultColWidth="10.7083333333333" defaultRowHeight="14.25" customHeight="1"/>
  <cols>
    <col min="1" max="1" width="38.2833333333333" customWidth="1"/>
    <col min="2" max="2" width="20.425" customWidth="1"/>
    <col min="3" max="3" width="36.575" customWidth="1"/>
    <col min="4" max="4" width="16.9916666666667" customWidth="1"/>
    <col min="5" max="5" width="25.5083333333333" customWidth="1"/>
    <col min="6" max="6" width="17.5666666666667" customWidth="1"/>
    <col min="7" max="7" width="26.85" customWidth="1"/>
    <col min="8" max="24" width="12.85" customWidth="1"/>
  </cols>
  <sheetData>
    <row r="1" ht="13.5" customHeight="1" spans="1:24">
      <c r="A1" s="10"/>
      <c r="B1" s="10"/>
      <c r="C1" s="10"/>
      <c r="D1" s="10"/>
      <c r="E1" s="10"/>
      <c r="F1" s="10"/>
      <c r="G1" s="10"/>
      <c r="H1" s="10"/>
      <c r="I1" s="10"/>
      <c r="J1" s="10"/>
      <c r="K1" s="10"/>
      <c r="L1" s="10"/>
      <c r="M1" s="10"/>
      <c r="N1" s="10"/>
      <c r="O1" s="10"/>
      <c r="P1" s="10"/>
      <c r="Q1" s="10"/>
      <c r="R1" s="10"/>
      <c r="S1" s="10"/>
      <c r="T1" s="10"/>
      <c r="U1" s="10"/>
      <c r="V1" s="10"/>
      <c r="W1" s="10"/>
      <c r="X1" s="14" t="s">
        <v>213</v>
      </c>
    </row>
    <row r="2" ht="45" customHeight="1" spans="1:24">
      <c r="A2" s="11" t="s">
        <v>214</v>
      </c>
      <c r="B2" s="11"/>
      <c r="C2" s="11"/>
      <c r="D2" s="11"/>
      <c r="E2" s="11"/>
      <c r="F2" s="11"/>
      <c r="G2" s="11"/>
      <c r="H2" s="11"/>
      <c r="I2" s="11"/>
      <c r="J2" s="11"/>
      <c r="K2" s="11"/>
      <c r="L2" s="11"/>
      <c r="M2" s="11"/>
      <c r="N2" s="11"/>
      <c r="O2" s="11"/>
      <c r="P2" s="11"/>
      <c r="Q2" s="11"/>
      <c r="R2" s="11"/>
      <c r="S2" s="11"/>
      <c r="T2" s="11"/>
      <c r="U2" s="11"/>
      <c r="V2" s="11"/>
      <c r="W2" s="11"/>
      <c r="X2" s="11"/>
    </row>
    <row r="3" ht="18.75" customHeight="1" spans="1:24">
      <c r="A3" s="10" t="str">
        <f>"单位名称："&amp;"楚雄彝族自治州卫生健康委员会"</f>
        <v>单位名称：楚雄彝族自治州卫生健康委员会</v>
      </c>
      <c r="B3" s="10"/>
      <c r="C3" s="10"/>
      <c r="D3" s="10"/>
      <c r="E3" s="10"/>
      <c r="F3" s="10"/>
      <c r="G3" s="10"/>
      <c r="H3" s="10"/>
      <c r="I3" s="10"/>
      <c r="J3" s="10"/>
      <c r="K3" s="10"/>
      <c r="L3" s="10"/>
      <c r="M3" s="10"/>
      <c r="N3" s="10"/>
      <c r="O3" s="10"/>
      <c r="P3" s="10"/>
      <c r="Q3" s="10"/>
      <c r="R3" s="10"/>
      <c r="S3" s="10"/>
      <c r="T3" s="10"/>
      <c r="U3" s="10"/>
      <c r="V3" s="10"/>
      <c r="W3" s="10"/>
      <c r="X3" s="14" t="s">
        <v>54</v>
      </c>
    </row>
    <row r="4" ht="18" customHeight="1" spans="1:24">
      <c r="A4" s="5" t="s">
        <v>215</v>
      </c>
      <c r="B4" s="5" t="s">
        <v>216</v>
      </c>
      <c r="C4" s="5" t="s">
        <v>217</v>
      </c>
      <c r="D4" s="5" t="s">
        <v>218</v>
      </c>
      <c r="E4" s="5" t="s">
        <v>219</v>
      </c>
      <c r="F4" s="5" t="s">
        <v>220</v>
      </c>
      <c r="G4" s="5" t="s">
        <v>221</v>
      </c>
      <c r="H4" s="5" t="s">
        <v>222</v>
      </c>
      <c r="I4" s="5" t="s">
        <v>222</v>
      </c>
      <c r="J4" s="5"/>
      <c r="K4" s="5"/>
      <c r="L4" s="5"/>
      <c r="M4" s="5"/>
      <c r="N4" s="5"/>
      <c r="O4" s="5"/>
      <c r="P4" s="5"/>
      <c r="Q4" s="5"/>
      <c r="R4" s="5" t="s">
        <v>63</v>
      </c>
      <c r="S4" s="5" t="s">
        <v>64</v>
      </c>
      <c r="T4" s="5"/>
      <c r="U4" s="5"/>
      <c r="V4" s="5"/>
      <c r="W4" s="5"/>
      <c r="X4" s="5"/>
    </row>
    <row r="5" ht="18" customHeight="1" spans="1:24">
      <c r="A5" s="5"/>
      <c r="B5" s="5"/>
      <c r="C5" s="5"/>
      <c r="D5" s="5"/>
      <c r="E5" s="5"/>
      <c r="F5" s="5"/>
      <c r="G5" s="5"/>
      <c r="H5" s="5" t="s">
        <v>223</v>
      </c>
      <c r="I5" s="5" t="s">
        <v>60</v>
      </c>
      <c r="J5" s="5"/>
      <c r="K5" s="5"/>
      <c r="L5" s="5"/>
      <c r="M5" s="5"/>
      <c r="N5" s="5"/>
      <c r="O5" s="5" t="s">
        <v>224</v>
      </c>
      <c r="P5" s="5"/>
      <c r="Q5" s="5"/>
      <c r="R5" s="5" t="s">
        <v>63</v>
      </c>
      <c r="S5" s="5" t="s">
        <v>64</v>
      </c>
      <c r="T5" s="5" t="s">
        <v>65</v>
      </c>
      <c r="U5" s="5" t="s">
        <v>64</v>
      </c>
      <c r="V5" s="5" t="s">
        <v>67</v>
      </c>
      <c r="W5" s="5" t="s">
        <v>68</v>
      </c>
      <c r="X5" s="5" t="s">
        <v>69</v>
      </c>
    </row>
    <row r="6" customHeight="1" spans="1:24">
      <c r="A6" s="5"/>
      <c r="B6" s="5"/>
      <c r="C6" s="5"/>
      <c r="D6" s="5"/>
      <c r="E6" s="5"/>
      <c r="F6" s="5"/>
      <c r="G6" s="5"/>
      <c r="H6" s="5"/>
      <c r="I6" s="5" t="s">
        <v>225</v>
      </c>
      <c r="J6" s="5" t="s">
        <v>226</v>
      </c>
      <c r="K6" s="5" t="s">
        <v>227</v>
      </c>
      <c r="L6" s="5" t="s">
        <v>228</v>
      </c>
      <c r="M6" s="5" t="s">
        <v>229</v>
      </c>
      <c r="N6" s="5" t="s">
        <v>230</v>
      </c>
      <c r="O6" s="5" t="s">
        <v>60</v>
      </c>
      <c r="P6" s="5" t="s">
        <v>61</v>
      </c>
      <c r="Q6" s="5" t="s">
        <v>62</v>
      </c>
      <c r="R6" s="5"/>
      <c r="S6" s="5" t="s">
        <v>59</v>
      </c>
      <c r="T6" s="5" t="s">
        <v>65</v>
      </c>
      <c r="U6" s="5" t="s">
        <v>231</v>
      </c>
      <c r="V6" s="5" t="s">
        <v>67</v>
      </c>
      <c r="W6" s="5" t="s">
        <v>68</v>
      </c>
      <c r="X6" s="5" t="s">
        <v>69</v>
      </c>
    </row>
    <row r="7" ht="37.5" customHeight="1" spans="1:24">
      <c r="A7" s="5"/>
      <c r="B7" s="5"/>
      <c r="C7" s="5"/>
      <c r="D7" s="5"/>
      <c r="E7" s="5"/>
      <c r="F7" s="5"/>
      <c r="G7" s="5"/>
      <c r="H7" s="5"/>
      <c r="I7" s="5" t="s">
        <v>59</v>
      </c>
      <c r="J7" s="5" t="s">
        <v>232</v>
      </c>
      <c r="K7" s="5" t="s">
        <v>226</v>
      </c>
      <c r="L7" s="5" t="s">
        <v>228</v>
      </c>
      <c r="M7" s="5" t="s">
        <v>229</v>
      </c>
      <c r="N7" s="5" t="s">
        <v>230</v>
      </c>
      <c r="O7" s="5" t="s">
        <v>228</v>
      </c>
      <c r="P7" s="5" t="s">
        <v>229</v>
      </c>
      <c r="Q7" s="5" t="s">
        <v>230</v>
      </c>
      <c r="R7" s="5" t="s">
        <v>63</v>
      </c>
      <c r="S7" s="5" t="s">
        <v>59</v>
      </c>
      <c r="T7" s="5" t="s">
        <v>65</v>
      </c>
      <c r="U7" s="5" t="s">
        <v>231</v>
      </c>
      <c r="V7" s="5" t="s">
        <v>67</v>
      </c>
      <c r="W7" s="5" t="s">
        <v>68</v>
      </c>
      <c r="X7" s="5" t="s">
        <v>69</v>
      </c>
    </row>
    <row r="8" ht="24.1" customHeight="1" spans="1:24">
      <c r="A8" s="51">
        <v>1</v>
      </c>
      <c r="B8" s="51">
        <v>2</v>
      </c>
      <c r="C8" s="51">
        <v>3</v>
      </c>
      <c r="D8" s="51">
        <v>4</v>
      </c>
      <c r="E8" s="51">
        <v>5</v>
      </c>
      <c r="F8" s="52">
        <v>6</v>
      </c>
      <c r="G8" s="52">
        <v>7</v>
      </c>
      <c r="H8" s="51">
        <v>8</v>
      </c>
      <c r="I8" s="51">
        <v>9</v>
      </c>
      <c r="J8" s="51">
        <v>10</v>
      </c>
      <c r="K8" s="51">
        <v>11</v>
      </c>
      <c r="L8" s="51">
        <v>12</v>
      </c>
      <c r="M8" s="51">
        <v>13</v>
      </c>
      <c r="N8" s="51">
        <v>14</v>
      </c>
      <c r="O8" s="51">
        <v>15</v>
      </c>
      <c r="P8" s="51">
        <v>16</v>
      </c>
      <c r="Q8" s="51">
        <v>17</v>
      </c>
      <c r="R8" s="51">
        <v>18</v>
      </c>
      <c r="S8" s="51">
        <v>19</v>
      </c>
      <c r="T8" s="51">
        <v>20</v>
      </c>
      <c r="U8" s="51">
        <v>21</v>
      </c>
      <c r="V8" s="51">
        <v>22</v>
      </c>
      <c r="W8" s="51">
        <v>23</v>
      </c>
      <c r="X8" s="51">
        <v>24</v>
      </c>
    </row>
    <row r="9" ht="30.85" customHeight="1" spans="1:24">
      <c r="A9" s="7" t="s">
        <v>71</v>
      </c>
      <c r="B9" s="7"/>
      <c r="C9" s="7"/>
      <c r="D9" s="7"/>
      <c r="E9" s="7"/>
      <c r="F9" s="7"/>
      <c r="G9" s="7"/>
      <c r="H9" s="8">
        <v>10324409.69</v>
      </c>
      <c r="I9" s="8">
        <v>10324409.69</v>
      </c>
      <c r="J9" s="8"/>
      <c r="K9" s="8"/>
      <c r="L9" s="8"/>
      <c r="M9" s="8">
        <v>10324409.69</v>
      </c>
      <c r="N9" s="8"/>
      <c r="O9" s="8"/>
      <c r="P9" s="8"/>
      <c r="Q9" s="8"/>
      <c r="R9" s="8"/>
      <c r="S9" s="8"/>
      <c r="T9" s="8"/>
      <c r="U9" s="8"/>
      <c r="V9" s="8"/>
      <c r="W9" s="8"/>
      <c r="X9" s="8"/>
    </row>
    <row r="10" ht="30.75" customHeight="1" spans="1:24">
      <c r="A10" s="7" t="s">
        <v>71</v>
      </c>
      <c r="B10" s="7" t="s">
        <v>233</v>
      </c>
      <c r="C10" s="7" t="s">
        <v>234</v>
      </c>
      <c r="D10" s="7" t="s">
        <v>116</v>
      </c>
      <c r="E10" s="7" t="s">
        <v>117</v>
      </c>
      <c r="F10" s="7" t="s">
        <v>235</v>
      </c>
      <c r="G10" s="7" t="s">
        <v>236</v>
      </c>
      <c r="H10" s="8">
        <v>1784316</v>
      </c>
      <c r="I10" s="8">
        <v>1784316</v>
      </c>
      <c r="J10" s="8"/>
      <c r="K10" s="8"/>
      <c r="L10" s="8"/>
      <c r="M10" s="8">
        <v>1784316</v>
      </c>
      <c r="N10" s="8"/>
      <c r="O10" s="8"/>
      <c r="P10" s="8"/>
      <c r="Q10" s="8"/>
      <c r="R10" s="8"/>
      <c r="S10" s="8"/>
      <c r="T10" s="8"/>
      <c r="U10" s="8"/>
      <c r="V10" s="8"/>
      <c r="W10" s="8"/>
      <c r="X10" s="8"/>
    </row>
    <row r="11" ht="30.75" customHeight="1" spans="1:24">
      <c r="A11" s="7" t="s">
        <v>71</v>
      </c>
      <c r="B11" s="7" t="s">
        <v>237</v>
      </c>
      <c r="C11" s="7" t="s">
        <v>238</v>
      </c>
      <c r="D11" s="7" t="s">
        <v>116</v>
      </c>
      <c r="E11" s="7" t="s">
        <v>117</v>
      </c>
      <c r="F11" s="7" t="s">
        <v>235</v>
      </c>
      <c r="G11" s="7" t="s">
        <v>236</v>
      </c>
      <c r="H11" s="8">
        <v>259452</v>
      </c>
      <c r="I11" s="8">
        <v>259452</v>
      </c>
      <c r="J11" s="8"/>
      <c r="K11" s="7"/>
      <c r="L11" s="8"/>
      <c r="M11" s="8">
        <v>259452</v>
      </c>
      <c r="N11" s="8"/>
      <c r="O11" s="8"/>
      <c r="P11" s="8"/>
      <c r="Q11" s="8"/>
      <c r="R11" s="8"/>
      <c r="S11" s="8"/>
      <c r="T11" s="8"/>
      <c r="U11" s="8"/>
      <c r="V11" s="8"/>
      <c r="W11" s="8"/>
      <c r="X11" s="8"/>
    </row>
    <row r="12" ht="30.75" customHeight="1" spans="1:24">
      <c r="A12" s="7" t="s">
        <v>71</v>
      </c>
      <c r="B12" s="7" t="s">
        <v>237</v>
      </c>
      <c r="C12" s="7" t="s">
        <v>238</v>
      </c>
      <c r="D12" s="7" t="s">
        <v>116</v>
      </c>
      <c r="E12" s="7" t="s">
        <v>117</v>
      </c>
      <c r="F12" s="7" t="s">
        <v>239</v>
      </c>
      <c r="G12" s="7" t="s">
        <v>240</v>
      </c>
      <c r="H12" s="8">
        <v>34020</v>
      </c>
      <c r="I12" s="8">
        <v>34020</v>
      </c>
      <c r="J12" s="8"/>
      <c r="K12" s="7"/>
      <c r="L12" s="8"/>
      <c r="M12" s="8">
        <v>34020</v>
      </c>
      <c r="N12" s="8"/>
      <c r="O12" s="8"/>
      <c r="P12" s="8"/>
      <c r="Q12" s="8"/>
      <c r="R12" s="8"/>
      <c r="S12" s="8"/>
      <c r="T12" s="8"/>
      <c r="U12" s="8"/>
      <c r="V12" s="8"/>
      <c r="W12" s="8"/>
      <c r="X12" s="8"/>
    </row>
    <row r="13" ht="30.75" customHeight="1" spans="1:24">
      <c r="A13" s="7" t="s">
        <v>71</v>
      </c>
      <c r="B13" s="7" t="s">
        <v>233</v>
      </c>
      <c r="C13" s="7" t="s">
        <v>234</v>
      </c>
      <c r="D13" s="7" t="s">
        <v>116</v>
      </c>
      <c r="E13" s="7" t="s">
        <v>117</v>
      </c>
      <c r="F13" s="7" t="s">
        <v>239</v>
      </c>
      <c r="G13" s="7" t="s">
        <v>240</v>
      </c>
      <c r="H13" s="8">
        <v>2073744</v>
      </c>
      <c r="I13" s="8">
        <v>2073744</v>
      </c>
      <c r="J13" s="8"/>
      <c r="K13" s="7"/>
      <c r="L13" s="8"/>
      <c r="M13" s="8">
        <v>2073744</v>
      </c>
      <c r="N13" s="8"/>
      <c r="O13" s="8"/>
      <c r="P13" s="8"/>
      <c r="Q13" s="8"/>
      <c r="R13" s="8"/>
      <c r="S13" s="8"/>
      <c r="T13" s="8"/>
      <c r="U13" s="8"/>
      <c r="V13" s="8"/>
      <c r="W13" s="8"/>
      <c r="X13" s="8"/>
    </row>
    <row r="14" ht="30.75" customHeight="1" spans="1:24">
      <c r="A14" s="7" t="s">
        <v>71</v>
      </c>
      <c r="B14" s="7" t="s">
        <v>233</v>
      </c>
      <c r="C14" s="7" t="s">
        <v>234</v>
      </c>
      <c r="D14" s="7" t="s">
        <v>116</v>
      </c>
      <c r="E14" s="7" t="s">
        <v>117</v>
      </c>
      <c r="F14" s="7" t="s">
        <v>241</v>
      </c>
      <c r="G14" s="7" t="s">
        <v>242</v>
      </c>
      <c r="H14" s="8">
        <v>148693</v>
      </c>
      <c r="I14" s="8">
        <v>148693</v>
      </c>
      <c r="J14" s="8"/>
      <c r="K14" s="7"/>
      <c r="L14" s="8"/>
      <c r="M14" s="8">
        <v>148693</v>
      </c>
      <c r="N14" s="8"/>
      <c r="O14" s="8"/>
      <c r="P14" s="8"/>
      <c r="Q14" s="8"/>
      <c r="R14" s="8"/>
      <c r="S14" s="8"/>
      <c r="T14" s="8"/>
      <c r="U14" s="8"/>
      <c r="V14" s="8"/>
      <c r="W14" s="8"/>
      <c r="X14" s="8"/>
    </row>
    <row r="15" ht="30.75" customHeight="1" spans="1:24">
      <c r="A15" s="7" t="s">
        <v>71</v>
      </c>
      <c r="B15" s="7" t="s">
        <v>243</v>
      </c>
      <c r="C15" s="7" t="s">
        <v>244</v>
      </c>
      <c r="D15" s="7" t="s">
        <v>116</v>
      </c>
      <c r="E15" s="7" t="s">
        <v>117</v>
      </c>
      <c r="F15" s="7" t="s">
        <v>241</v>
      </c>
      <c r="G15" s="7" t="s">
        <v>242</v>
      </c>
      <c r="H15" s="8">
        <v>1015560</v>
      </c>
      <c r="I15" s="8">
        <v>1015560</v>
      </c>
      <c r="J15" s="8"/>
      <c r="K15" s="7"/>
      <c r="L15" s="8"/>
      <c r="M15" s="8">
        <v>1015560</v>
      </c>
      <c r="N15" s="8"/>
      <c r="O15" s="8"/>
      <c r="P15" s="8"/>
      <c r="Q15" s="8"/>
      <c r="R15" s="8"/>
      <c r="S15" s="8"/>
      <c r="T15" s="8"/>
      <c r="U15" s="8"/>
      <c r="V15" s="8"/>
      <c r="W15" s="8"/>
      <c r="X15" s="8"/>
    </row>
    <row r="16" ht="30.75" customHeight="1" spans="1:24">
      <c r="A16" s="7" t="s">
        <v>71</v>
      </c>
      <c r="B16" s="7" t="s">
        <v>243</v>
      </c>
      <c r="C16" s="7" t="s">
        <v>244</v>
      </c>
      <c r="D16" s="7" t="s">
        <v>116</v>
      </c>
      <c r="E16" s="7" t="s">
        <v>117</v>
      </c>
      <c r="F16" s="7" t="s">
        <v>241</v>
      </c>
      <c r="G16" s="7" t="s">
        <v>242</v>
      </c>
      <c r="H16" s="8">
        <v>507780</v>
      </c>
      <c r="I16" s="8">
        <v>507780</v>
      </c>
      <c r="J16" s="8"/>
      <c r="K16" s="7"/>
      <c r="L16" s="8"/>
      <c r="M16" s="8">
        <v>507780</v>
      </c>
      <c r="N16" s="8"/>
      <c r="O16" s="8"/>
      <c r="P16" s="8"/>
      <c r="Q16" s="8"/>
      <c r="R16" s="8"/>
      <c r="S16" s="8"/>
      <c r="T16" s="8"/>
      <c r="U16" s="8"/>
      <c r="V16" s="8"/>
      <c r="W16" s="8"/>
      <c r="X16" s="8"/>
    </row>
    <row r="17" ht="30.75" customHeight="1" spans="1:24">
      <c r="A17" s="7" t="s">
        <v>71</v>
      </c>
      <c r="B17" s="7" t="s">
        <v>245</v>
      </c>
      <c r="C17" s="7" t="s">
        <v>246</v>
      </c>
      <c r="D17" s="7" t="s">
        <v>116</v>
      </c>
      <c r="E17" s="7" t="s">
        <v>117</v>
      </c>
      <c r="F17" s="7" t="s">
        <v>247</v>
      </c>
      <c r="G17" s="7" t="s">
        <v>248</v>
      </c>
      <c r="H17" s="8">
        <v>76380</v>
      </c>
      <c r="I17" s="8">
        <v>76380</v>
      </c>
      <c r="J17" s="8"/>
      <c r="K17" s="7"/>
      <c r="L17" s="8"/>
      <c r="M17" s="8">
        <v>76380</v>
      </c>
      <c r="N17" s="8"/>
      <c r="O17" s="8"/>
      <c r="P17" s="8"/>
      <c r="Q17" s="8"/>
      <c r="R17" s="8"/>
      <c r="S17" s="8"/>
      <c r="T17" s="8"/>
      <c r="U17" s="8"/>
      <c r="V17" s="8"/>
      <c r="W17" s="8"/>
      <c r="X17" s="8"/>
    </row>
    <row r="18" ht="30.75" customHeight="1" spans="1:24">
      <c r="A18" s="7" t="s">
        <v>71</v>
      </c>
      <c r="B18" s="7" t="s">
        <v>237</v>
      </c>
      <c r="C18" s="7" t="s">
        <v>238</v>
      </c>
      <c r="D18" s="7" t="s">
        <v>116</v>
      </c>
      <c r="E18" s="7" t="s">
        <v>117</v>
      </c>
      <c r="F18" s="7" t="s">
        <v>247</v>
      </c>
      <c r="G18" s="7" t="s">
        <v>248</v>
      </c>
      <c r="H18" s="8">
        <v>21621</v>
      </c>
      <c r="I18" s="8">
        <v>21621</v>
      </c>
      <c r="J18" s="8"/>
      <c r="K18" s="7"/>
      <c r="L18" s="8"/>
      <c r="M18" s="8">
        <v>21621</v>
      </c>
      <c r="N18" s="8"/>
      <c r="O18" s="8"/>
      <c r="P18" s="8"/>
      <c r="Q18" s="8"/>
      <c r="R18" s="8"/>
      <c r="S18" s="8"/>
      <c r="T18" s="8"/>
      <c r="U18" s="8"/>
      <c r="V18" s="8"/>
      <c r="W18" s="8"/>
      <c r="X18" s="8"/>
    </row>
    <row r="19" ht="30.75" customHeight="1" spans="1:24">
      <c r="A19" s="7" t="s">
        <v>71</v>
      </c>
      <c r="B19" s="7" t="s">
        <v>245</v>
      </c>
      <c r="C19" s="7" t="s">
        <v>246</v>
      </c>
      <c r="D19" s="7" t="s">
        <v>116</v>
      </c>
      <c r="E19" s="7" t="s">
        <v>117</v>
      </c>
      <c r="F19" s="7" t="s">
        <v>247</v>
      </c>
      <c r="G19" s="7" t="s">
        <v>248</v>
      </c>
      <c r="H19" s="8">
        <v>146892</v>
      </c>
      <c r="I19" s="8">
        <v>146892</v>
      </c>
      <c r="J19" s="8"/>
      <c r="K19" s="7"/>
      <c r="L19" s="8"/>
      <c r="M19" s="8">
        <v>146892</v>
      </c>
      <c r="N19" s="8"/>
      <c r="O19" s="8"/>
      <c r="P19" s="8"/>
      <c r="Q19" s="8"/>
      <c r="R19" s="8"/>
      <c r="S19" s="8"/>
      <c r="T19" s="8"/>
      <c r="U19" s="8"/>
      <c r="V19" s="8"/>
      <c r="W19" s="8"/>
      <c r="X19" s="8"/>
    </row>
    <row r="20" ht="30.75" customHeight="1" spans="1:24">
      <c r="A20" s="7" t="s">
        <v>71</v>
      </c>
      <c r="B20" s="7" t="s">
        <v>249</v>
      </c>
      <c r="C20" s="7" t="s">
        <v>250</v>
      </c>
      <c r="D20" s="7" t="s">
        <v>116</v>
      </c>
      <c r="E20" s="7" t="s">
        <v>117</v>
      </c>
      <c r="F20" s="7" t="s">
        <v>247</v>
      </c>
      <c r="G20" s="7" t="s">
        <v>248</v>
      </c>
      <c r="H20" s="8">
        <v>108000</v>
      </c>
      <c r="I20" s="8">
        <v>108000</v>
      </c>
      <c r="J20" s="8"/>
      <c r="K20" s="7"/>
      <c r="L20" s="8"/>
      <c r="M20" s="8">
        <v>108000</v>
      </c>
      <c r="N20" s="8"/>
      <c r="O20" s="8"/>
      <c r="P20" s="8"/>
      <c r="Q20" s="8"/>
      <c r="R20" s="8"/>
      <c r="S20" s="8"/>
      <c r="T20" s="8"/>
      <c r="U20" s="8"/>
      <c r="V20" s="8"/>
      <c r="W20" s="8"/>
      <c r="X20" s="8"/>
    </row>
    <row r="21" ht="30.75" customHeight="1" spans="1:24">
      <c r="A21" s="7" t="s">
        <v>71</v>
      </c>
      <c r="B21" s="7" t="s">
        <v>251</v>
      </c>
      <c r="C21" s="7" t="s">
        <v>252</v>
      </c>
      <c r="D21" s="7" t="s">
        <v>104</v>
      </c>
      <c r="E21" s="7" t="s">
        <v>105</v>
      </c>
      <c r="F21" s="7" t="s">
        <v>253</v>
      </c>
      <c r="G21" s="7" t="s">
        <v>252</v>
      </c>
      <c r="H21" s="8">
        <v>842668.47</v>
      </c>
      <c r="I21" s="8">
        <v>842668.47</v>
      </c>
      <c r="J21" s="8"/>
      <c r="K21" s="7"/>
      <c r="L21" s="8"/>
      <c r="M21" s="8">
        <v>842668.47</v>
      </c>
      <c r="N21" s="8"/>
      <c r="O21" s="8"/>
      <c r="P21" s="8"/>
      <c r="Q21" s="8"/>
      <c r="R21" s="8"/>
      <c r="S21" s="8"/>
      <c r="T21" s="8"/>
      <c r="U21" s="8"/>
      <c r="V21" s="8"/>
      <c r="W21" s="8"/>
      <c r="X21" s="8"/>
    </row>
    <row r="22" ht="30.75" customHeight="1" spans="1:24">
      <c r="A22" s="7" t="s">
        <v>71</v>
      </c>
      <c r="B22" s="7" t="s">
        <v>254</v>
      </c>
      <c r="C22" s="7" t="s">
        <v>255</v>
      </c>
      <c r="D22" s="7" t="s">
        <v>134</v>
      </c>
      <c r="E22" s="7" t="s">
        <v>135</v>
      </c>
      <c r="F22" s="7" t="s">
        <v>256</v>
      </c>
      <c r="G22" s="7" t="s">
        <v>257</v>
      </c>
      <c r="H22" s="8">
        <v>36608.82</v>
      </c>
      <c r="I22" s="8">
        <v>36608.82</v>
      </c>
      <c r="J22" s="8"/>
      <c r="K22" s="7"/>
      <c r="L22" s="8"/>
      <c r="M22" s="8">
        <v>36608.82</v>
      </c>
      <c r="N22" s="8"/>
      <c r="O22" s="8"/>
      <c r="P22" s="8"/>
      <c r="Q22" s="8"/>
      <c r="R22" s="8"/>
      <c r="S22" s="8"/>
      <c r="T22" s="8"/>
      <c r="U22" s="8"/>
      <c r="V22" s="8"/>
      <c r="W22" s="8"/>
      <c r="X22" s="8"/>
    </row>
    <row r="23" ht="30.75" customHeight="1" spans="1:24">
      <c r="A23" s="7" t="s">
        <v>71</v>
      </c>
      <c r="B23" s="7" t="s">
        <v>254</v>
      </c>
      <c r="C23" s="7" t="s">
        <v>255</v>
      </c>
      <c r="D23" s="7" t="s">
        <v>132</v>
      </c>
      <c r="E23" s="7" t="s">
        <v>133</v>
      </c>
      <c r="F23" s="7" t="s">
        <v>256</v>
      </c>
      <c r="G23" s="7" t="s">
        <v>257</v>
      </c>
      <c r="H23" s="8">
        <v>241206.4</v>
      </c>
      <c r="I23" s="8">
        <v>241206.4</v>
      </c>
      <c r="J23" s="8"/>
      <c r="K23" s="7"/>
      <c r="L23" s="8"/>
      <c r="M23" s="8">
        <v>241206.4</v>
      </c>
      <c r="N23" s="8"/>
      <c r="O23" s="8"/>
      <c r="P23" s="8"/>
      <c r="Q23" s="8"/>
      <c r="R23" s="8"/>
      <c r="S23" s="8"/>
      <c r="T23" s="8"/>
      <c r="U23" s="8"/>
      <c r="V23" s="8"/>
      <c r="W23" s="8"/>
      <c r="X23" s="8"/>
    </row>
    <row r="24" ht="30.75" customHeight="1" spans="1:24">
      <c r="A24" s="7" t="s">
        <v>71</v>
      </c>
      <c r="B24" s="7" t="s">
        <v>254</v>
      </c>
      <c r="C24" s="7" t="s">
        <v>255</v>
      </c>
      <c r="D24" s="7" t="s">
        <v>136</v>
      </c>
      <c r="E24" s="7" t="s">
        <v>137</v>
      </c>
      <c r="F24" s="7" t="s">
        <v>258</v>
      </c>
      <c r="G24" s="7" t="s">
        <v>259</v>
      </c>
      <c r="H24" s="8">
        <v>296851.73</v>
      </c>
      <c r="I24" s="8">
        <v>296851.73</v>
      </c>
      <c r="J24" s="8"/>
      <c r="K24" s="7"/>
      <c r="L24" s="8"/>
      <c r="M24" s="8">
        <v>296851.73</v>
      </c>
      <c r="N24" s="8"/>
      <c r="O24" s="8"/>
      <c r="P24" s="8"/>
      <c r="Q24" s="8"/>
      <c r="R24" s="8"/>
      <c r="S24" s="8"/>
      <c r="T24" s="8"/>
      <c r="U24" s="8"/>
      <c r="V24" s="8"/>
      <c r="W24" s="8"/>
      <c r="X24" s="8"/>
    </row>
    <row r="25" ht="30.75" customHeight="1" spans="1:24">
      <c r="A25" s="7" t="s">
        <v>71</v>
      </c>
      <c r="B25" s="7" t="s">
        <v>254</v>
      </c>
      <c r="C25" s="7" t="s">
        <v>255</v>
      </c>
      <c r="D25" s="7" t="s">
        <v>138</v>
      </c>
      <c r="E25" s="7" t="s">
        <v>139</v>
      </c>
      <c r="F25" s="7" t="s">
        <v>260</v>
      </c>
      <c r="G25" s="7" t="s">
        <v>261</v>
      </c>
      <c r="H25" s="8">
        <v>21840</v>
      </c>
      <c r="I25" s="8">
        <v>21840</v>
      </c>
      <c r="J25" s="8"/>
      <c r="K25" s="7"/>
      <c r="L25" s="8"/>
      <c r="M25" s="8">
        <v>21840</v>
      </c>
      <c r="N25" s="8"/>
      <c r="O25" s="8"/>
      <c r="P25" s="8"/>
      <c r="Q25" s="8"/>
      <c r="R25" s="8"/>
      <c r="S25" s="8"/>
      <c r="T25" s="8"/>
      <c r="U25" s="8"/>
      <c r="V25" s="8"/>
      <c r="W25" s="8"/>
      <c r="X25" s="8"/>
    </row>
    <row r="26" ht="30.75" customHeight="1" spans="1:24">
      <c r="A26" s="7" t="s">
        <v>71</v>
      </c>
      <c r="B26" s="7" t="s">
        <v>254</v>
      </c>
      <c r="C26" s="7" t="s">
        <v>255</v>
      </c>
      <c r="D26" s="7" t="s">
        <v>138</v>
      </c>
      <c r="E26" s="7" t="s">
        <v>139</v>
      </c>
      <c r="F26" s="7" t="s">
        <v>260</v>
      </c>
      <c r="G26" s="7" t="s">
        <v>261</v>
      </c>
      <c r="H26" s="8">
        <v>1960</v>
      </c>
      <c r="I26" s="8">
        <v>1960</v>
      </c>
      <c r="J26" s="8"/>
      <c r="K26" s="7"/>
      <c r="L26" s="8"/>
      <c r="M26" s="8">
        <v>1960</v>
      </c>
      <c r="N26" s="8"/>
      <c r="O26" s="8"/>
      <c r="P26" s="8"/>
      <c r="Q26" s="8"/>
      <c r="R26" s="8"/>
      <c r="S26" s="8"/>
      <c r="T26" s="8"/>
      <c r="U26" s="8"/>
      <c r="V26" s="8"/>
      <c r="W26" s="8"/>
      <c r="X26" s="8"/>
    </row>
    <row r="27" ht="30.75" customHeight="1" spans="1:24">
      <c r="A27" s="7" t="s">
        <v>71</v>
      </c>
      <c r="B27" s="7" t="s">
        <v>262</v>
      </c>
      <c r="C27" s="7" t="s">
        <v>263</v>
      </c>
      <c r="D27" s="7" t="s">
        <v>116</v>
      </c>
      <c r="E27" s="7" t="s">
        <v>117</v>
      </c>
      <c r="F27" s="7" t="s">
        <v>260</v>
      </c>
      <c r="G27" s="7" t="s">
        <v>261</v>
      </c>
      <c r="H27" s="8">
        <v>3519.83</v>
      </c>
      <c r="I27" s="8">
        <v>3519.83</v>
      </c>
      <c r="J27" s="8"/>
      <c r="K27" s="7"/>
      <c r="L27" s="8"/>
      <c r="M27" s="8">
        <v>3519.83</v>
      </c>
      <c r="N27" s="8"/>
      <c r="O27" s="8"/>
      <c r="P27" s="8"/>
      <c r="Q27" s="8"/>
      <c r="R27" s="8"/>
      <c r="S27" s="8"/>
      <c r="T27" s="8"/>
      <c r="U27" s="8"/>
      <c r="V27" s="8"/>
      <c r="W27" s="8"/>
      <c r="X27" s="8"/>
    </row>
    <row r="28" ht="30.75" customHeight="1" spans="1:24">
      <c r="A28" s="7" t="s">
        <v>71</v>
      </c>
      <c r="B28" s="7" t="s">
        <v>262</v>
      </c>
      <c r="C28" s="7" t="s">
        <v>263</v>
      </c>
      <c r="D28" s="7" t="s">
        <v>116</v>
      </c>
      <c r="E28" s="7" t="s">
        <v>117</v>
      </c>
      <c r="F28" s="7" t="s">
        <v>260</v>
      </c>
      <c r="G28" s="7" t="s">
        <v>261</v>
      </c>
      <c r="H28" s="8">
        <v>22813.56</v>
      </c>
      <c r="I28" s="8">
        <v>22813.56</v>
      </c>
      <c r="J28" s="8"/>
      <c r="K28" s="7"/>
      <c r="L28" s="8"/>
      <c r="M28" s="8">
        <v>22813.56</v>
      </c>
      <c r="N28" s="8"/>
      <c r="O28" s="8"/>
      <c r="P28" s="8"/>
      <c r="Q28" s="8"/>
      <c r="R28" s="8"/>
      <c r="S28" s="8"/>
      <c r="T28" s="8"/>
      <c r="U28" s="8"/>
      <c r="V28" s="8"/>
      <c r="W28" s="8"/>
      <c r="X28" s="8"/>
    </row>
    <row r="29" ht="30.75" customHeight="1" spans="1:24">
      <c r="A29" s="7" t="s">
        <v>71</v>
      </c>
      <c r="B29" s="7" t="s">
        <v>264</v>
      </c>
      <c r="C29" s="7" t="s">
        <v>265</v>
      </c>
      <c r="D29" s="7" t="s">
        <v>116</v>
      </c>
      <c r="E29" s="7" t="s">
        <v>117</v>
      </c>
      <c r="F29" s="7" t="s">
        <v>260</v>
      </c>
      <c r="G29" s="7" t="s">
        <v>261</v>
      </c>
      <c r="H29" s="8">
        <v>4927.76</v>
      </c>
      <c r="I29" s="8">
        <v>4927.76</v>
      </c>
      <c r="J29" s="8"/>
      <c r="K29" s="7"/>
      <c r="L29" s="8"/>
      <c r="M29" s="8">
        <v>4927.76</v>
      </c>
      <c r="N29" s="8"/>
      <c r="O29" s="8"/>
      <c r="P29" s="8"/>
      <c r="Q29" s="8"/>
      <c r="R29" s="8"/>
      <c r="S29" s="8"/>
      <c r="T29" s="8"/>
      <c r="U29" s="8"/>
      <c r="V29" s="8"/>
      <c r="W29" s="8"/>
      <c r="X29" s="8"/>
    </row>
    <row r="30" ht="30.75" customHeight="1" spans="1:24">
      <c r="A30" s="7" t="s">
        <v>71</v>
      </c>
      <c r="B30" s="7" t="s">
        <v>266</v>
      </c>
      <c r="C30" s="7" t="s">
        <v>152</v>
      </c>
      <c r="D30" s="7" t="s">
        <v>151</v>
      </c>
      <c r="E30" s="7" t="s">
        <v>152</v>
      </c>
      <c r="F30" s="7" t="s">
        <v>267</v>
      </c>
      <c r="G30" s="7" t="s">
        <v>152</v>
      </c>
      <c r="H30" s="8">
        <v>673062.96</v>
      </c>
      <c r="I30" s="8">
        <v>673062.96</v>
      </c>
      <c r="J30" s="8"/>
      <c r="K30" s="7"/>
      <c r="L30" s="8"/>
      <c r="M30" s="8">
        <v>673062.96</v>
      </c>
      <c r="N30" s="8"/>
      <c r="O30" s="8"/>
      <c r="P30" s="8"/>
      <c r="Q30" s="8"/>
      <c r="R30" s="8"/>
      <c r="S30" s="8"/>
      <c r="T30" s="8"/>
      <c r="U30" s="8"/>
      <c r="V30" s="8"/>
      <c r="W30" s="8"/>
      <c r="X30" s="8"/>
    </row>
    <row r="31" ht="30.75" customHeight="1" spans="1:24">
      <c r="A31" s="7" t="s">
        <v>71</v>
      </c>
      <c r="B31" s="7" t="s">
        <v>268</v>
      </c>
      <c r="C31" s="7" t="s">
        <v>269</v>
      </c>
      <c r="D31" s="7" t="s">
        <v>116</v>
      </c>
      <c r="E31" s="7" t="s">
        <v>117</v>
      </c>
      <c r="F31" s="7" t="s">
        <v>270</v>
      </c>
      <c r="G31" s="7" t="s">
        <v>269</v>
      </c>
      <c r="H31" s="8">
        <v>81710.36</v>
      </c>
      <c r="I31" s="8">
        <v>81710.36</v>
      </c>
      <c r="J31" s="8"/>
      <c r="K31" s="7"/>
      <c r="L31" s="8"/>
      <c r="M31" s="8">
        <v>81710.36</v>
      </c>
      <c r="N31" s="8"/>
      <c r="O31" s="8"/>
      <c r="P31" s="8"/>
      <c r="Q31" s="8"/>
      <c r="R31" s="8"/>
      <c r="S31" s="8"/>
      <c r="T31" s="8"/>
      <c r="U31" s="8"/>
      <c r="V31" s="8"/>
      <c r="W31" s="8"/>
      <c r="X31" s="8"/>
    </row>
    <row r="32" ht="30.75" customHeight="1" spans="1:24">
      <c r="A32" s="7" t="s">
        <v>71</v>
      </c>
      <c r="B32" s="7" t="s">
        <v>271</v>
      </c>
      <c r="C32" s="7" t="s">
        <v>272</v>
      </c>
      <c r="D32" s="7" t="s">
        <v>116</v>
      </c>
      <c r="E32" s="7" t="s">
        <v>117</v>
      </c>
      <c r="F32" s="7" t="s">
        <v>273</v>
      </c>
      <c r="G32" s="7" t="s">
        <v>272</v>
      </c>
      <c r="H32" s="8">
        <v>14700</v>
      </c>
      <c r="I32" s="8">
        <v>14700</v>
      </c>
      <c r="J32" s="8"/>
      <c r="K32" s="7"/>
      <c r="L32" s="8"/>
      <c r="M32" s="8">
        <v>14700</v>
      </c>
      <c r="N32" s="8"/>
      <c r="O32" s="8"/>
      <c r="P32" s="8"/>
      <c r="Q32" s="8"/>
      <c r="R32" s="8"/>
      <c r="S32" s="8"/>
      <c r="T32" s="8"/>
      <c r="U32" s="8"/>
      <c r="V32" s="8"/>
      <c r="W32" s="8"/>
      <c r="X32" s="8"/>
    </row>
    <row r="33" ht="30.75" customHeight="1" spans="1:24">
      <c r="A33" s="7" t="s">
        <v>71</v>
      </c>
      <c r="B33" s="7" t="s">
        <v>274</v>
      </c>
      <c r="C33" s="7" t="s">
        <v>275</v>
      </c>
      <c r="D33" s="7" t="s">
        <v>116</v>
      </c>
      <c r="E33" s="7" t="s">
        <v>117</v>
      </c>
      <c r="F33" s="7" t="s">
        <v>276</v>
      </c>
      <c r="G33" s="7" t="s">
        <v>277</v>
      </c>
      <c r="H33" s="8">
        <v>30000</v>
      </c>
      <c r="I33" s="8">
        <v>30000</v>
      </c>
      <c r="J33" s="8"/>
      <c r="K33" s="7"/>
      <c r="L33" s="8"/>
      <c r="M33" s="8">
        <v>30000</v>
      </c>
      <c r="N33" s="8"/>
      <c r="O33" s="8"/>
      <c r="P33" s="8"/>
      <c r="Q33" s="8"/>
      <c r="R33" s="8"/>
      <c r="S33" s="8"/>
      <c r="T33" s="8"/>
      <c r="U33" s="8"/>
      <c r="V33" s="8"/>
      <c r="W33" s="8"/>
      <c r="X33" s="8"/>
    </row>
    <row r="34" ht="30.75" customHeight="1" spans="1:24">
      <c r="A34" s="7" t="s">
        <v>71</v>
      </c>
      <c r="B34" s="7" t="s">
        <v>278</v>
      </c>
      <c r="C34" s="7" t="s">
        <v>279</v>
      </c>
      <c r="D34" s="7" t="s">
        <v>116</v>
      </c>
      <c r="E34" s="7" t="s">
        <v>117</v>
      </c>
      <c r="F34" s="7" t="s">
        <v>280</v>
      </c>
      <c r="G34" s="7" t="s">
        <v>281</v>
      </c>
      <c r="H34" s="8">
        <v>364800</v>
      </c>
      <c r="I34" s="8">
        <v>364800</v>
      </c>
      <c r="J34" s="8"/>
      <c r="K34" s="7"/>
      <c r="L34" s="8"/>
      <c r="M34" s="8">
        <v>364800</v>
      </c>
      <c r="N34" s="8"/>
      <c r="O34" s="8"/>
      <c r="P34" s="8"/>
      <c r="Q34" s="8"/>
      <c r="R34" s="8"/>
      <c r="S34" s="8"/>
      <c r="T34" s="8"/>
      <c r="U34" s="8"/>
      <c r="V34" s="8"/>
      <c r="W34" s="8"/>
      <c r="X34" s="8"/>
    </row>
    <row r="35" ht="30.75" customHeight="1" spans="1:24">
      <c r="A35" s="7" t="s">
        <v>71</v>
      </c>
      <c r="B35" s="7" t="s">
        <v>282</v>
      </c>
      <c r="C35" s="7" t="s">
        <v>283</v>
      </c>
      <c r="D35" s="7" t="s">
        <v>116</v>
      </c>
      <c r="E35" s="7" t="s">
        <v>117</v>
      </c>
      <c r="F35" s="7" t="s">
        <v>280</v>
      </c>
      <c r="G35" s="7" t="s">
        <v>281</v>
      </c>
      <c r="H35" s="8">
        <v>36480</v>
      </c>
      <c r="I35" s="8">
        <v>36480</v>
      </c>
      <c r="J35" s="8"/>
      <c r="K35" s="7"/>
      <c r="L35" s="8"/>
      <c r="M35" s="8">
        <v>36480</v>
      </c>
      <c r="N35" s="8"/>
      <c r="O35" s="8"/>
      <c r="P35" s="8"/>
      <c r="Q35" s="8"/>
      <c r="R35" s="8"/>
      <c r="S35" s="8"/>
      <c r="T35" s="8"/>
      <c r="U35" s="8"/>
      <c r="V35" s="8"/>
      <c r="W35" s="8"/>
      <c r="X35" s="8"/>
    </row>
    <row r="36" ht="30.75" customHeight="1" spans="1:24">
      <c r="A36" s="7" t="s">
        <v>71</v>
      </c>
      <c r="B36" s="7" t="s">
        <v>284</v>
      </c>
      <c r="C36" s="7" t="s">
        <v>285</v>
      </c>
      <c r="D36" s="7" t="s">
        <v>116</v>
      </c>
      <c r="E36" s="7" t="s">
        <v>117</v>
      </c>
      <c r="F36" s="7" t="s">
        <v>286</v>
      </c>
      <c r="G36" s="7" t="s">
        <v>287</v>
      </c>
      <c r="H36" s="8">
        <v>18846</v>
      </c>
      <c r="I36" s="8">
        <v>18846</v>
      </c>
      <c r="J36" s="8"/>
      <c r="K36" s="7"/>
      <c r="L36" s="8"/>
      <c r="M36" s="8">
        <v>18846</v>
      </c>
      <c r="N36" s="8"/>
      <c r="O36" s="8"/>
      <c r="P36" s="8"/>
      <c r="Q36" s="8"/>
      <c r="R36" s="8"/>
      <c r="S36" s="8"/>
      <c r="T36" s="8"/>
      <c r="U36" s="8"/>
      <c r="V36" s="8"/>
      <c r="W36" s="8"/>
      <c r="X36" s="8"/>
    </row>
    <row r="37" ht="30.75" customHeight="1" spans="1:24">
      <c r="A37" s="7" t="s">
        <v>71</v>
      </c>
      <c r="B37" s="7" t="s">
        <v>284</v>
      </c>
      <c r="C37" s="7" t="s">
        <v>285</v>
      </c>
      <c r="D37" s="7" t="s">
        <v>116</v>
      </c>
      <c r="E37" s="7" t="s">
        <v>117</v>
      </c>
      <c r="F37" s="7" t="s">
        <v>288</v>
      </c>
      <c r="G37" s="7" t="s">
        <v>289</v>
      </c>
      <c r="H37" s="8">
        <v>7000</v>
      </c>
      <c r="I37" s="8">
        <v>7000</v>
      </c>
      <c r="J37" s="8"/>
      <c r="K37" s="7"/>
      <c r="L37" s="8"/>
      <c r="M37" s="8">
        <v>7000</v>
      </c>
      <c r="N37" s="8"/>
      <c r="O37" s="8"/>
      <c r="P37" s="8"/>
      <c r="Q37" s="8"/>
      <c r="R37" s="8"/>
      <c r="S37" s="8"/>
      <c r="T37" s="8"/>
      <c r="U37" s="8"/>
      <c r="V37" s="8"/>
      <c r="W37" s="8"/>
      <c r="X37" s="8"/>
    </row>
    <row r="38" ht="30.75" customHeight="1" spans="1:24">
      <c r="A38" s="7" t="s">
        <v>71</v>
      </c>
      <c r="B38" s="7" t="s">
        <v>284</v>
      </c>
      <c r="C38" s="7" t="s">
        <v>285</v>
      </c>
      <c r="D38" s="7" t="s">
        <v>116</v>
      </c>
      <c r="E38" s="7" t="s">
        <v>117</v>
      </c>
      <c r="F38" s="7" t="s">
        <v>290</v>
      </c>
      <c r="G38" s="7" t="s">
        <v>291</v>
      </c>
      <c r="H38" s="8">
        <v>21000</v>
      </c>
      <c r="I38" s="8">
        <v>21000</v>
      </c>
      <c r="J38" s="8"/>
      <c r="K38" s="7"/>
      <c r="L38" s="8"/>
      <c r="M38" s="8">
        <v>21000</v>
      </c>
      <c r="N38" s="8"/>
      <c r="O38" s="8"/>
      <c r="P38" s="8"/>
      <c r="Q38" s="8"/>
      <c r="R38" s="8"/>
      <c r="S38" s="8"/>
      <c r="T38" s="8"/>
      <c r="U38" s="8"/>
      <c r="V38" s="8"/>
      <c r="W38" s="8"/>
      <c r="X38" s="8"/>
    </row>
    <row r="39" ht="30.75" customHeight="1" spans="1:24">
      <c r="A39" s="7" t="s">
        <v>71</v>
      </c>
      <c r="B39" s="7" t="s">
        <v>284</v>
      </c>
      <c r="C39" s="7" t="s">
        <v>285</v>
      </c>
      <c r="D39" s="7" t="s">
        <v>116</v>
      </c>
      <c r="E39" s="7" t="s">
        <v>117</v>
      </c>
      <c r="F39" s="7" t="s">
        <v>292</v>
      </c>
      <c r="G39" s="7" t="s">
        <v>293</v>
      </c>
      <c r="H39" s="8">
        <v>57000</v>
      </c>
      <c r="I39" s="8">
        <v>57000</v>
      </c>
      <c r="J39" s="8"/>
      <c r="K39" s="7"/>
      <c r="L39" s="8"/>
      <c r="M39" s="8">
        <v>57000</v>
      </c>
      <c r="N39" s="8"/>
      <c r="O39" s="8"/>
      <c r="P39" s="8"/>
      <c r="Q39" s="8"/>
      <c r="R39" s="8"/>
      <c r="S39" s="8"/>
      <c r="T39" s="8"/>
      <c r="U39" s="8"/>
      <c r="V39" s="8"/>
      <c r="W39" s="8"/>
      <c r="X39" s="8"/>
    </row>
    <row r="40" ht="30.75" customHeight="1" spans="1:24">
      <c r="A40" s="7" t="s">
        <v>71</v>
      </c>
      <c r="B40" s="7" t="s">
        <v>284</v>
      </c>
      <c r="C40" s="7" t="s">
        <v>285</v>
      </c>
      <c r="D40" s="7" t="s">
        <v>116</v>
      </c>
      <c r="E40" s="7" t="s">
        <v>117</v>
      </c>
      <c r="F40" s="7" t="s">
        <v>294</v>
      </c>
      <c r="G40" s="7" t="s">
        <v>295</v>
      </c>
      <c r="H40" s="8">
        <v>90000</v>
      </c>
      <c r="I40" s="8">
        <v>90000</v>
      </c>
      <c r="J40" s="8"/>
      <c r="K40" s="7"/>
      <c r="L40" s="8"/>
      <c r="M40" s="8">
        <v>90000</v>
      </c>
      <c r="N40" s="8"/>
      <c r="O40" s="8"/>
      <c r="P40" s="8"/>
      <c r="Q40" s="8"/>
      <c r="R40" s="8"/>
      <c r="S40" s="8"/>
      <c r="T40" s="8"/>
      <c r="U40" s="8"/>
      <c r="V40" s="8"/>
      <c r="W40" s="8"/>
      <c r="X40" s="8"/>
    </row>
    <row r="41" ht="30.75" customHeight="1" spans="1:24">
      <c r="A41" s="7" t="s">
        <v>71</v>
      </c>
      <c r="B41" s="7" t="s">
        <v>296</v>
      </c>
      <c r="C41" s="7" t="s">
        <v>261</v>
      </c>
      <c r="D41" s="7" t="s">
        <v>116</v>
      </c>
      <c r="E41" s="7" t="s">
        <v>117</v>
      </c>
      <c r="F41" s="7" t="s">
        <v>260</v>
      </c>
      <c r="G41" s="7" t="s">
        <v>261</v>
      </c>
      <c r="H41" s="8">
        <v>5200</v>
      </c>
      <c r="I41" s="8">
        <v>5200</v>
      </c>
      <c r="J41" s="8"/>
      <c r="K41" s="7"/>
      <c r="L41" s="8"/>
      <c r="M41" s="8">
        <v>5200</v>
      </c>
      <c r="N41" s="8"/>
      <c r="O41" s="8"/>
      <c r="P41" s="8"/>
      <c r="Q41" s="8"/>
      <c r="R41" s="8"/>
      <c r="S41" s="8"/>
      <c r="T41" s="8"/>
      <c r="U41" s="8"/>
      <c r="V41" s="8"/>
      <c r="W41" s="8"/>
      <c r="X41" s="8"/>
    </row>
    <row r="42" ht="30.75" customHeight="1" spans="1:24">
      <c r="A42" s="7" t="s">
        <v>71</v>
      </c>
      <c r="B42" s="7" t="s">
        <v>284</v>
      </c>
      <c r="C42" s="7" t="s">
        <v>285</v>
      </c>
      <c r="D42" s="7" t="s">
        <v>116</v>
      </c>
      <c r="E42" s="7" t="s">
        <v>117</v>
      </c>
      <c r="F42" s="7" t="s">
        <v>297</v>
      </c>
      <c r="G42" s="7" t="s">
        <v>298</v>
      </c>
      <c r="H42" s="8">
        <v>7000</v>
      </c>
      <c r="I42" s="8">
        <v>7000</v>
      </c>
      <c r="J42" s="8"/>
      <c r="K42" s="7"/>
      <c r="L42" s="8"/>
      <c r="M42" s="8">
        <v>7000</v>
      </c>
      <c r="N42" s="8"/>
      <c r="O42" s="8"/>
      <c r="P42" s="8"/>
      <c r="Q42" s="8"/>
      <c r="R42" s="8"/>
      <c r="S42" s="8"/>
      <c r="T42" s="8"/>
      <c r="U42" s="8"/>
      <c r="V42" s="8"/>
      <c r="W42" s="8"/>
      <c r="X42" s="8"/>
    </row>
    <row r="43" ht="30.75" customHeight="1" spans="1:24">
      <c r="A43" s="7" t="s">
        <v>71</v>
      </c>
      <c r="B43" s="7" t="s">
        <v>299</v>
      </c>
      <c r="C43" s="7" t="s">
        <v>210</v>
      </c>
      <c r="D43" s="7" t="s">
        <v>116</v>
      </c>
      <c r="E43" s="7" t="s">
        <v>117</v>
      </c>
      <c r="F43" s="7" t="s">
        <v>300</v>
      </c>
      <c r="G43" s="7" t="s">
        <v>210</v>
      </c>
      <c r="H43" s="8">
        <v>18000</v>
      </c>
      <c r="I43" s="8">
        <v>18000</v>
      </c>
      <c r="J43" s="8"/>
      <c r="K43" s="7"/>
      <c r="L43" s="8"/>
      <c r="M43" s="8">
        <v>18000</v>
      </c>
      <c r="N43" s="8"/>
      <c r="O43" s="8"/>
      <c r="P43" s="8"/>
      <c r="Q43" s="8"/>
      <c r="R43" s="8"/>
      <c r="S43" s="8"/>
      <c r="T43" s="8"/>
      <c r="U43" s="8"/>
      <c r="V43" s="8"/>
      <c r="W43" s="8"/>
      <c r="X43" s="8"/>
    </row>
    <row r="44" ht="30.75" customHeight="1" spans="1:24">
      <c r="A44" s="7" t="s">
        <v>71</v>
      </c>
      <c r="B44" s="7" t="s">
        <v>284</v>
      </c>
      <c r="C44" s="7" t="s">
        <v>285</v>
      </c>
      <c r="D44" s="7" t="s">
        <v>116</v>
      </c>
      <c r="E44" s="7" t="s">
        <v>117</v>
      </c>
      <c r="F44" s="7" t="s">
        <v>301</v>
      </c>
      <c r="G44" s="7" t="s">
        <v>302</v>
      </c>
      <c r="H44" s="8">
        <v>76100</v>
      </c>
      <c r="I44" s="8">
        <v>76100</v>
      </c>
      <c r="J44" s="8"/>
      <c r="K44" s="7"/>
      <c r="L44" s="8"/>
      <c r="M44" s="8">
        <v>76100</v>
      </c>
      <c r="N44" s="8"/>
      <c r="O44" s="8"/>
      <c r="P44" s="8"/>
      <c r="Q44" s="8"/>
      <c r="R44" s="8"/>
      <c r="S44" s="8"/>
      <c r="T44" s="8"/>
      <c r="U44" s="8"/>
      <c r="V44" s="8"/>
      <c r="W44" s="8"/>
      <c r="X44" s="8"/>
    </row>
    <row r="45" ht="30.75" customHeight="1" spans="1:24">
      <c r="A45" s="7" t="s">
        <v>71</v>
      </c>
      <c r="B45" s="7" t="s">
        <v>303</v>
      </c>
      <c r="C45" s="7" t="s">
        <v>304</v>
      </c>
      <c r="D45" s="7" t="s">
        <v>116</v>
      </c>
      <c r="E45" s="7" t="s">
        <v>117</v>
      </c>
      <c r="F45" s="7" t="s">
        <v>241</v>
      </c>
      <c r="G45" s="7" t="s">
        <v>242</v>
      </c>
      <c r="H45" s="8">
        <v>24000</v>
      </c>
      <c r="I45" s="8">
        <v>24000</v>
      </c>
      <c r="J45" s="8"/>
      <c r="K45" s="7"/>
      <c r="L45" s="8"/>
      <c r="M45" s="8">
        <v>24000</v>
      </c>
      <c r="N45" s="8"/>
      <c r="O45" s="8"/>
      <c r="P45" s="8"/>
      <c r="Q45" s="8"/>
      <c r="R45" s="8"/>
      <c r="S45" s="8"/>
      <c r="T45" s="8"/>
      <c r="U45" s="8"/>
      <c r="V45" s="8"/>
      <c r="W45" s="8"/>
      <c r="X45" s="8"/>
    </row>
    <row r="46" ht="30.75" customHeight="1" spans="1:24">
      <c r="A46" s="7" t="s">
        <v>71</v>
      </c>
      <c r="B46" s="7" t="s">
        <v>284</v>
      </c>
      <c r="C46" s="7" t="s">
        <v>285</v>
      </c>
      <c r="D46" s="7" t="s">
        <v>116</v>
      </c>
      <c r="E46" s="7" t="s">
        <v>117</v>
      </c>
      <c r="F46" s="7" t="s">
        <v>273</v>
      </c>
      <c r="G46" s="7" t="s">
        <v>272</v>
      </c>
      <c r="H46" s="8">
        <v>29300</v>
      </c>
      <c r="I46" s="8">
        <v>29300</v>
      </c>
      <c r="J46" s="8"/>
      <c r="K46" s="7"/>
      <c r="L46" s="8"/>
      <c r="M46" s="8">
        <v>29300</v>
      </c>
      <c r="N46" s="8"/>
      <c r="O46" s="8"/>
      <c r="P46" s="8"/>
      <c r="Q46" s="8"/>
      <c r="R46" s="8"/>
      <c r="S46" s="8"/>
      <c r="T46" s="8"/>
      <c r="U46" s="8"/>
      <c r="V46" s="8"/>
      <c r="W46" s="8"/>
      <c r="X46" s="8"/>
    </row>
    <row r="47" ht="30.75" customHeight="1" spans="1:24">
      <c r="A47" s="7" t="s">
        <v>71</v>
      </c>
      <c r="B47" s="7" t="s">
        <v>284</v>
      </c>
      <c r="C47" s="7" t="s">
        <v>285</v>
      </c>
      <c r="D47" s="7" t="s">
        <v>116</v>
      </c>
      <c r="E47" s="7" t="s">
        <v>117</v>
      </c>
      <c r="F47" s="7" t="s">
        <v>305</v>
      </c>
      <c r="G47" s="7" t="s">
        <v>306</v>
      </c>
      <c r="H47" s="8">
        <v>65000</v>
      </c>
      <c r="I47" s="8">
        <v>65000</v>
      </c>
      <c r="J47" s="8"/>
      <c r="K47" s="7"/>
      <c r="L47" s="8"/>
      <c r="M47" s="8">
        <v>65000</v>
      </c>
      <c r="N47" s="8"/>
      <c r="O47" s="8"/>
      <c r="P47" s="8"/>
      <c r="Q47" s="8"/>
      <c r="R47" s="8"/>
      <c r="S47" s="8"/>
      <c r="T47" s="8"/>
      <c r="U47" s="8"/>
      <c r="V47" s="8"/>
      <c r="W47" s="8"/>
      <c r="X47" s="8"/>
    </row>
    <row r="48" ht="30.75" customHeight="1" spans="1:24">
      <c r="A48" s="7" t="s">
        <v>71</v>
      </c>
      <c r="B48" s="7" t="s">
        <v>307</v>
      </c>
      <c r="C48" s="7" t="s">
        <v>308</v>
      </c>
      <c r="D48" s="7" t="s">
        <v>102</v>
      </c>
      <c r="E48" s="7" t="s">
        <v>103</v>
      </c>
      <c r="F48" s="7" t="s">
        <v>305</v>
      </c>
      <c r="G48" s="7" t="s">
        <v>306</v>
      </c>
      <c r="H48" s="8">
        <v>25800</v>
      </c>
      <c r="I48" s="8">
        <v>25800</v>
      </c>
      <c r="J48" s="8"/>
      <c r="K48" s="7"/>
      <c r="L48" s="8"/>
      <c r="M48" s="8">
        <v>25800</v>
      </c>
      <c r="N48" s="8"/>
      <c r="O48" s="8"/>
      <c r="P48" s="8"/>
      <c r="Q48" s="8"/>
      <c r="R48" s="8"/>
      <c r="S48" s="8"/>
      <c r="T48" s="8"/>
      <c r="U48" s="8"/>
      <c r="V48" s="8"/>
      <c r="W48" s="8"/>
      <c r="X48" s="8"/>
    </row>
    <row r="49" ht="30.75" customHeight="1" spans="1:24">
      <c r="A49" s="7" t="s">
        <v>71</v>
      </c>
      <c r="B49" s="7" t="s">
        <v>309</v>
      </c>
      <c r="C49" s="7" t="s">
        <v>310</v>
      </c>
      <c r="D49" s="7" t="s">
        <v>102</v>
      </c>
      <c r="E49" s="7" t="s">
        <v>103</v>
      </c>
      <c r="F49" s="7" t="s">
        <v>311</v>
      </c>
      <c r="G49" s="7" t="s">
        <v>312</v>
      </c>
      <c r="H49" s="8">
        <v>940261.2</v>
      </c>
      <c r="I49" s="8">
        <v>940261.2</v>
      </c>
      <c r="J49" s="8"/>
      <c r="K49" s="7"/>
      <c r="L49" s="8"/>
      <c r="M49" s="8">
        <v>940261.2</v>
      </c>
      <c r="N49" s="8"/>
      <c r="O49" s="8"/>
      <c r="P49" s="8"/>
      <c r="Q49" s="8"/>
      <c r="R49" s="8"/>
      <c r="S49" s="8"/>
      <c r="T49" s="8"/>
      <c r="U49" s="8"/>
      <c r="V49" s="8"/>
      <c r="W49" s="8"/>
      <c r="X49" s="8"/>
    </row>
    <row r="50" ht="30.75" customHeight="1" spans="1:24">
      <c r="A50" s="7" t="s">
        <v>71</v>
      </c>
      <c r="B50" s="7" t="s">
        <v>313</v>
      </c>
      <c r="C50" s="7" t="s">
        <v>314</v>
      </c>
      <c r="D50" s="7" t="s">
        <v>106</v>
      </c>
      <c r="E50" s="7" t="s">
        <v>107</v>
      </c>
      <c r="F50" s="7" t="s">
        <v>315</v>
      </c>
      <c r="G50" s="7" t="s">
        <v>316</v>
      </c>
      <c r="H50" s="8">
        <v>78774</v>
      </c>
      <c r="I50" s="8">
        <v>78774</v>
      </c>
      <c r="J50" s="8"/>
      <c r="K50" s="7"/>
      <c r="L50" s="8"/>
      <c r="M50" s="8">
        <v>78774</v>
      </c>
      <c r="N50" s="8"/>
      <c r="O50" s="8"/>
      <c r="P50" s="8"/>
      <c r="Q50" s="8"/>
      <c r="R50" s="8"/>
      <c r="S50" s="8"/>
      <c r="T50" s="8"/>
      <c r="U50" s="8"/>
      <c r="V50" s="8"/>
      <c r="W50" s="8"/>
      <c r="X50" s="8"/>
    </row>
    <row r="51" ht="30.75" customHeight="1" spans="1:24">
      <c r="A51" s="7" t="s">
        <v>71</v>
      </c>
      <c r="B51" s="7" t="s">
        <v>317</v>
      </c>
      <c r="C51" s="7" t="s">
        <v>318</v>
      </c>
      <c r="D51" s="7" t="s">
        <v>110</v>
      </c>
      <c r="E51" s="7" t="s">
        <v>111</v>
      </c>
      <c r="F51" s="7" t="s">
        <v>319</v>
      </c>
      <c r="G51" s="7" t="s">
        <v>320</v>
      </c>
      <c r="H51" s="8">
        <v>11520.6</v>
      </c>
      <c r="I51" s="8">
        <v>11520.6</v>
      </c>
      <c r="J51" s="8"/>
      <c r="K51" s="7"/>
      <c r="L51" s="8"/>
      <c r="M51" s="8">
        <v>11520.6</v>
      </c>
      <c r="N51" s="8"/>
      <c r="O51" s="8"/>
      <c r="P51" s="8"/>
      <c r="Q51" s="8"/>
      <c r="R51" s="8"/>
      <c r="S51" s="8"/>
      <c r="T51" s="8"/>
      <c r="U51" s="8"/>
      <c r="V51" s="8"/>
      <c r="W51" s="8"/>
      <c r="X51" s="8"/>
    </row>
    <row r="52" ht="30.85" customHeight="1" spans="1:24">
      <c r="A52" s="9" t="s">
        <v>205</v>
      </c>
      <c r="B52" s="9"/>
      <c r="C52" s="9"/>
      <c r="D52" s="9"/>
      <c r="E52" s="9"/>
      <c r="F52" s="9"/>
      <c r="G52" s="9"/>
      <c r="H52" s="8">
        <v>10324409.69</v>
      </c>
      <c r="I52" s="8">
        <v>10324409.69</v>
      </c>
      <c r="J52" s="8"/>
      <c r="K52" s="8"/>
      <c r="L52" s="8"/>
      <c r="M52" s="8">
        <v>10324409.69</v>
      </c>
      <c r="N52" s="8"/>
      <c r="O52" s="8"/>
      <c r="P52" s="8"/>
      <c r="Q52" s="8"/>
      <c r="R52" s="8"/>
      <c r="S52" s="8"/>
      <c r="T52" s="8"/>
      <c r="U52" s="8"/>
      <c r="V52" s="8"/>
      <c r="W52" s="8"/>
      <c r="X52" s="8"/>
    </row>
  </sheetData>
  <mergeCells count="30">
    <mergeCell ref="A2:X2"/>
    <mergeCell ref="A3:G3"/>
    <mergeCell ref="H4:X4"/>
    <mergeCell ref="I5:N5"/>
    <mergeCell ref="O5:Q5"/>
    <mergeCell ref="S5:X5"/>
    <mergeCell ref="I6:J6"/>
    <mergeCell ref="A52:G52"/>
    <mergeCell ref="A4:A7"/>
    <mergeCell ref="B4:B7"/>
    <mergeCell ref="C4:C7"/>
    <mergeCell ref="D4:D7"/>
    <mergeCell ref="E4:E7"/>
    <mergeCell ref="F4:F7"/>
    <mergeCell ref="G4:G7"/>
    <mergeCell ref="H5:H7"/>
    <mergeCell ref="K6:K7"/>
    <mergeCell ref="L6:L7"/>
    <mergeCell ref="M6:M7"/>
    <mergeCell ref="N6:N7"/>
    <mergeCell ref="O6:O7"/>
    <mergeCell ref="P6:P7"/>
    <mergeCell ref="Q6:Q7"/>
    <mergeCell ref="R5:R7"/>
    <mergeCell ref="S6:S7"/>
    <mergeCell ref="T6:T7"/>
    <mergeCell ref="U6:U7"/>
    <mergeCell ref="V6:V7"/>
    <mergeCell ref="W6:W7"/>
    <mergeCell ref="X6:X7"/>
  </mergeCells>
  <printOptions horizontalCentered="1"/>
  <pageMargins left="0.39" right="0.39" top="0.39" bottom="0.39" header="0.51" footer="0.51"/>
  <pageSetup paperSize="9" scale="57" orientation="landscape"/>
  <headerFooter>
    <oddFooter>&amp;C第 &amp;P 页</oddFooter>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W216"/>
  <sheetViews>
    <sheetView showZeros="0" topLeftCell="A70" workbookViewId="0">
      <selection activeCell="A1" sqref="A1"/>
    </sheetView>
  </sheetViews>
  <sheetFormatPr defaultColWidth="10.7083333333333" defaultRowHeight="14.25" customHeight="1"/>
  <cols>
    <col min="1" max="1" width="16.1416666666667" customWidth="1"/>
    <col min="2" max="2" width="28.1333333333333" customWidth="1"/>
    <col min="3" max="3" width="38.2833333333333" customWidth="1"/>
    <col min="4" max="4" width="27.85" customWidth="1"/>
    <col min="5" max="5" width="13" customWidth="1"/>
    <col min="6" max="6" width="20.7083333333333" customWidth="1"/>
    <col min="7" max="7" width="11.575" customWidth="1"/>
    <col min="8" max="8" width="15.85" customWidth="1"/>
    <col min="9" max="23" width="12.85" customWidth="1"/>
  </cols>
  <sheetData>
    <row r="1" ht="13.5" customHeight="1" spans="1:23">
      <c r="A1" s="19"/>
      <c r="B1" s="19"/>
      <c r="C1" s="19"/>
      <c r="D1" s="19"/>
      <c r="E1" s="19"/>
      <c r="F1" s="19"/>
      <c r="G1" s="19"/>
      <c r="H1" s="19"/>
      <c r="I1" s="19"/>
      <c r="J1" s="19"/>
      <c r="K1" s="19"/>
      <c r="L1" s="19"/>
      <c r="M1" s="19"/>
      <c r="N1" s="19"/>
      <c r="O1" s="19"/>
      <c r="P1" s="19"/>
      <c r="Q1" s="19"/>
      <c r="R1" s="19"/>
      <c r="S1" s="19"/>
      <c r="T1" s="19"/>
      <c r="U1" s="19"/>
      <c r="V1" s="19"/>
      <c r="W1" s="23" t="s">
        <v>321</v>
      </c>
    </row>
    <row r="2" ht="45" customHeight="1" spans="1:23">
      <c r="A2" s="20" t="s">
        <v>322</v>
      </c>
      <c r="B2" s="20"/>
      <c r="C2" s="20"/>
      <c r="D2" s="20"/>
      <c r="E2" s="20"/>
      <c r="F2" s="20"/>
      <c r="G2" s="20"/>
      <c r="H2" s="20"/>
      <c r="I2" s="20"/>
      <c r="J2" s="20"/>
      <c r="K2" s="20"/>
      <c r="L2" s="20"/>
      <c r="M2" s="20"/>
      <c r="N2" s="20"/>
      <c r="O2" s="20"/>
      <c r="P2" s="20"/>
      <c r="Q2" s="20"/>
      <c r="R2" s="20"/>
      <c r="S2" s="20"/>
      <c r="T2" s="20"/>
      <c r="U2" s="20"/>
      <c r="V2" s="20"/>
      <c r="W2" s="20"/>
    </row>
    <row r="3" ht="13.5" customHeight="1" spans="1:23">
      <c r="A3" s="19" t="str">
        <f>"单位名称："&amp;"楚雄彝族自治州卫生健康委员会"</f>
        <v>单位名称：楚雄彝族自治州卫生健康委员会</v>
      </c>
      <c r="B3" s="19"/>
      <c r="C3" s="19"/>
      <c r="D3" s="19"/>
      <c r="E3" s="19"/>
      <c r="F3" s="19"/>
      <c r="G3" s="19"/>
      <c r="H3" s="19"/>
      <c r="I3" s="19"/>
      <c r="J3" s="19"/>
      <c r="K3" s="19"/>
      <c r="L3" s="19"/>
      <c r="M3" s="19"/>
      <c r="N3" s="19"/>
      <c r="O3" s="19"/>
      <c r="P3" s="19"/>
      <c r="Q3" s="19"/>
      <c r="R3" s="19"/>
      <c r="S3" s="19"/>
      <c r="T3" s="19"/>
      <c r="U3" s="19"/>
      <c r="V3" s="19"/>
      <c r="W3" s="23" t="s">
        <v>54</v>
      </c>
    </row>
    <row r="4" ht="21.75" customHeight="1" spans="1:23">
      <c r="A4" s="9" t="s">
        <v>323</v>
      </c>
      <c r="B4" s="9" t="s">
        <v>216</v>
      </c>
      <c r="C4" s="9" t="s">
        <v>217</v>
      </c>
      <c r="D4" s="9" t="s">
        <v>215</v>
      </c>
      <c r="E4" s="9" t="s">
        <v>218</v>
      </c>
      <c r="F4" s="9" t="s">
        <v>219</v>
      </c>
      <c r="G4" s="9" t="s">
        <v>324</v>
      </c>
      <c r="H4" s="9" t="s">
        <v>325</v>
      </c>
      <c r="I4" s="9" t="s">
        <v>57</v>
      </c>
      <c r="J4" s="9" t="s">
        <v>326</v>
      </c>
      <c r="K4" s="9"/>
      <c r="L4" s="9"/>
      <c r="M4" s="9"/>
      <c r="N4" s="9" t="s">
        <v>224</v>
      </c>
      <c r="O4" s="9"/>
      <c r="P4" s="9"/>
      <c r="Q4" s="9" t="s">
        <v>63</v>
      </c>
      <c r="R4" s="9" t="s">
        <v>64</v>
      </c>
      <c r="S4" s="9"/>
      <c r="T4" s="9"/>
      <c r="U4" s="9"/>
      <c r="V4" s="9"/>
      <c r="W4" s="9"/>
    </row>
    <row r="5" ht="21.75" customHeight="1" spans="1:23">
      <c r="A5" s="9"/>
      <c r="B5" s="9"/>
      <c r="C5" s="9"/>
      <c r="D5" s="9"/>
      <c r="E5" s="9"/>
      <c r="F5" s="9"/>
      <c r="G5" s="9"/>
      <c r="H5" s="9"/>
      <c r="I5" s="9"/>
      <c r="J5" s="9" t="s">
        <v>60</v>
      </c>
      <c r="K5" s="9"/>
      <c r="L5" s="9" t="s">
        <v>61</v>
      </c>
      <c r="M5" s="9" t="s">
        <v>62</v>
      </c>
      <c r="N5" s="9" t="s">
        <v>60</v>
      </c>
      <c r="O5" s="9" t="s">
        <v>61</v>
      </c>
      <c r="P5" s="9" t="s">
        <v>62</v>
      </c>
      <c r="Q5" s="9"/>
      <c r="R5" s="9" t="s">
        <v>59</v>
      </c>
      <c r="S5" s="9" t="s">
        <v>65</v>
      </c>
      <c r="T5" s="9" t="s">
        <v>231</v>
      </c>
      <c r="U5" s="9" t="s">
        <v>67</v>
      </c>
      <c r="V5" s="9" t="s">
        <v>68</v>
      </c>
      <c r="W5" s="9" t="s">
        <v>69</v>
      </c>
    </row>
    <row r="6" ht="21" customHeight="1" spans="1:23">
      <c r="A6" s="9"/>
      <c r="B6" s="9"/>
      <c r="C6" s="9"/>
      <c r="D6" s="9"/>
      <c r="E6" s="9"/>
      <c r="F6" s="9"/>
      <c r="G6" s="9"/>
      <c r="H6" s="9"/>
      <c r="I6" s="9"/>
      <c r="J6" s="9" t="s">
        <v>59</v>
      </c>
      <c r="K6" s="9"/>
      <c r="L6" s="9"/>
      <c r="M6" s="9"/>
      <c r="N6" s="9"/>
      <c r="O6" s="9"/>
      <c r="P6" s="9"/>
      <c r="Q6" s="9"/>
      <c r="R6" s="9"/>
      <c r="S6" s="9"/>
      <c r="T6" s="9"/>
      <c r="U6" s="9"/>
      <c r="V6" s="9"/>
      <c r="W6" s="9"/>
    </row>
    <row r="7" ht="39.75" customHeight="1" spans="1:23">
      <c r="A7" s="9"/>
      <c r="B7" s="9"/>
      <c r="C7" s="9"/>
      <c r="D7" s="9"/>
      <c r="E7" s="9"/>
      <c r="F7" s="9"/>
      <c r="G7" s="9"/>
      <c r="H7" s="9"/>
      <c r="I7" s="9"/>
      <c r="J7" s="9" t="s">
        <v>59</v>
      </c>
      <c r="K7" s="9" t="s">
        <v>327</v>
      </c>
      <c r="L7" s="9"/>
      <c r="M7" s="9"/>
      <c r="N7" s="9"/>
      <c r="O7" s="9"/>
      <c r="P7" s="9"/>
      <c r="Q7" s="9"/>
      <c r="R7" s="9"/>
      <c r="S7" s="9"/>
      <c r="T7" s="9"/>
      <c r="U7" s="9"/>
      <c r="V7" s="9"/>
      <c r="W7" s="9"/>
    </row>
    <row r="8" ht="22" customHeight="1" spans="1:23">
      <c r="A8" s="49">
        <v>1</v>
      </c>
      <c r="B8" s="49">
        <v>2</v>
      </c>
      <c r="C8" s="49">
        <v>3</v>
      </c>
      <c r="D8" s="49">
        <v>4</v>
      </c>
      <c r="E8" s="49">
        <v>5</v>
      </c>
      <c r="F8" s="49">
        <v>6</v>
      </c>
      <c r="G8" s="49">
        <v>7</v>
      </c>
      <c r="H8" s="49">
        <v>8</v>
      </c>
      <c r="I8" s="49">
        <v>9</v>
      </c>
      <c r="J8" s="49">
        <v>10</v>
      </c>
      <c r="K8" s="49">
        <v>11</v>
      </c>
      <c r="L8" s="50">
        <v>12</v>
      </c>
      <c r="M8" s="50">
        <v>13</v>
      </c>
      <c r="N8" s="50">
        <v>14</v>
      </c>
      <c r="O8" s="50">
        <v>15</v>
      </c>
      <c r="P8" s="50">
        <v>16</v>
      </c>
      <c r="Q8" s="50">
        <v>17</v>
      </c>
      <c r="R8" s="50">
        <v>18</v>
      </c>
      <c r="S8" s="50">
        <v>19</v>
      </c>
      <c r="T8" s="50">
        <v>20</v>
      </c>
      <c r="U8" s="49">
        <v>21</v>
      </c>
      <c r="V8" s="49">
        <v>22</v>
      </c>
      <c r="W8" s="49">
        <v>23</v>
      </c>
    </row>
    <row r="9" ht="22" customHeight="1" spans="1:23">
      <c r="A9" s="7"/>
      <c r="B9" s="7"/>
      <c r="C9" s="7" t="s">
        <v>328</v>
      </c>
      <c r="D9" s="7"/>
      <c r="E9" s="7"/>
      <c r="F9" s="7"/>
      <c r="G9" s="7"/>
      <c r="H9" s="7"/>
      <c r="I9" s="17">
        <v>300000</v>
      </c>
      <c r="J9" s="8">
        <v>300000</v>
      </c>
      <c r="K9" s="8">
        <v>300000</v>
      </c>
      <c r="L9" s="8"/>
      <c r="M9" s="8"/>
      <c r="N9" s="8"/>
      <c r="O9" s="8"/>
      <c r="P9" s="8"/>
      <c r="Q9" s="8"/>
      <c r="R9" s="8"/>
      <c r="S9" s="8"/>
      <c r="T9" s="8"/>
      <c r="U9" s="8"/>
      <c r="V9" s="8"/>
      <c r="W9" s="8"/>
    </row>
    <row r="10" ht="22" customHeight="1" spans="1:23">
      <c r="A10" s="7" t="s">
        <v>329</v>
      </c>
      <c r="B10" s="7" t="s">
        <v>330</v>
      </c>
      <c r="C10" s="7" t="s">
        <v>328</v>
      </c>
      <c r="D10" s="7" t="s">
        <v>71</v>
      </c>
      <c r="E10" s="7" t="s">
        <v>118</v>
      </c>
      <c r="F10" s="7" t="s">
        <v>119</v>
      </c>
      <c r="G10" s="7" t="s">
        <v>286</v>
      </c>
      <c r="H10" s="7" t="s">
        <v>287</v>
      </c>
      <c r="I10" s="8">
        <v>19800</v>
      </c>
      <c r="J10" s="8">
        <v>19800</v>
      </c>
      <c r="K10" s="8">
        <v>19800</v>
      </c>
      <c r="L10" s="8"/>
      <c r="M10" s="8"/>
      <c r="N10" s="8"/>
      <c r="O10" s="8"/>
      <c r="P10" s="8"/>
      <c r="Q10" s="8"/>
      <c r="R10" s="8"/>
      <c r="S10" s="8"/>
      <c r="T10" s="8"/>
      <c r="U10" s="8"/>
      <c r="V10" s="8"/>
      <c r="W10" s="8"/>
    </row>
    <row r="11" ht="22" customHeight="1" spans="1:23">
      <c r="A11" s="7" t="s">
        <v>329</v>
      </c>
      <c r="B11" s="7" t="s">
        <v>330</v>
      </c>
      <c r="C11" s="7" t="s">
        <v>328</v>
      </c>
      <c r="D11" s="7" t="s">
        <v>71</v>
      </c>
      <c r="E11" s="7" t="s">
        <v>118</v>
      </c>
      <c r="F11" s="7" t="s">
        <v>119</v>
      </c>
      <c r="G11" s="7" t="s">
        <v>286</v>
      </c>
      <c r="H11" s="7" t="s">
        <v>287</v>
      </c>
      <c r="I11" s="8">
        <v>20000</v>
      </c>
      <c r="J11" s="8">
        <v>20000</v>
      </c>
      <c r="K11" s="8">
        <v>20000</v>
      </c>
      <c r="L11" s="8"/>
      <c r="M11" s="8"/>
      <c r="N11" s="8"/>
      <c r="O11" s="8"/>
      <c r="P11" s="7"/>
      <c r="Q11" s="8"/>
      <c r="R11" s="8"/>
      <c r="S11" s="8"/>
      <c r="T11" s="8"/>
      <c r="U11" s="8"/>
      <c r="V11" s="8"/>
      <c r="W11" s="8"/>
    </row>
    <row r="12" ht="22" customHeight="1" spans="1:23">
      <c r="A12" s="7" t="s">
        <v>329</v>
      </c>
      <c r="B12" s="7" t="s">
        <v>330</v>
      </c>
      <c r="C12" s="7" t="s">
        <v>328</v>
      </c>
      <c r="D12" s="7" t="s">
        <v>71</v>
      </c>
      <c r="E12" s="7" t="s">
        <v>118</v>
      </c>
      <c r="F12" s="7" t="s">
        <v>119</v>
      </c>
      <c r="G12" s="7" t="s">
        <v>331</v>
      </c>
      <c r="H12" s="7" t="s">
        <v>332</v>
      </c>
      <c r="I12" s="8">
        <v>60000</v>
      </c>
      <c r="J12" s="8">
        <v>60000</v>
      </c>
      <c r="K12" s="8">
        <v>60000</v>
      </c>
      <c r="L12" s="8"/>
      <c r="M12" s="8"/>
      <c r="N12" s="8"/>
      <c r="O12" s="8"/>
      <c r="P12" s="7"/>
      <c r="Q12" s="8"/>
      <c r="R12" s="8"/>
      <c r="S12" s="8"/>
      <c r="T12" s="8"/>
      <c r="U12" s="8"/>
      <c r="V12" s="8"/>
      <c r="W12" s="8"/>
    </row>
    <row r="13" ht="22" customHeight="1" spans="1:23">
      <c r="A13" s="7" t="s">
        <v>329</v>
      </c>
      <c r="B13" s="7" t="s">
        <v>330</v>
      </c>
      <c r="C13" s="7" t="s">
        <v>328</v>
      </c>
      <c r="D13" s="7" t="s">
        <v>71</v>
      </c>
      <c r="E13" s="7" t="s">
        <v>118</v>
      </c>
      <c r="F13" s="7" t="s">
        <v>119</v>
      </c>
      <c r="G13" s="7" t="s">
        <v>333</v>
      </c>
      <c r="H13" s="7" t="s">
        <v>334</v>
      </c>
      <c r="I13" s="8">
        <v>10200</v>
      </c>
      <c r="J13" s="8">
        <v>10200</v>
      </c>
      <c r="K13" s="8">
        <v>10200</v>
      </c>
      <c r="L13" s="8"/>
      <c r="M13" s="8"/>
      <c r="N13" s="8"/>
      <c r="O13" s="8"/>
      <c r="P13" s="7"/>
      <c r="Q13" s="8"/>
      <c r="R13" s="8"/>
      <c r="S13" s="8"/>
      <c r="T13" s="8"/>
      <c r="U13" s="8"/>
      <c r="V13" s="8"/>
      <c r="W13" s="8"/>
    </row>
    <row r="14" ht="22" customHeight="1" spans="1:23">
      <c r="A14" s="7" t="s">
        <v>329</v>
      </c>
      <c r="B14" s="7" t="s">
        <v>330</v>
      </c>
      <c r="C14" s="7" t="s">
        <v>328</v>
      </c>
      <c r="D14" s="7" t="s">
        <v>71</v>
      </c>
      <c r="E14" s="7" t="s">
        <v>118</v>
      </c>
      <c r="F14" s="7" t="s">
        <v>119</v>
      </c>
      <c r="G14" s="7" t="s">
        <v>335</v>
      </c>
      <c r="H14" s="7" t="s">
        <v>336</v>
      </c>
      <c r="I14" s="8">
        <v>60000</v>
      </c>
      <c r="J14" s="8">
        <v>60000</v>
      </c>
      <c r="K14" s="8">
        <v>60000</v>
      </c>
      <c r="L14" s="8"/>
      <c r="M14" s="8"/>
      <c r="N14" s="8"/>
      <c r="O14" s="8"/>
      <c r="P14" s="7"/>
      <c r="Q14" s="8"/>
      <c r="R14" s="8"/>
      <c r="S14" s="8"/>
      <c r="T14" s="8"/>
      <c r="U14" s="8"/>
      <c r="V14" s="8"/>
      <c r="W14" s="8"/>
    </row>
    <row r="15" ht="22" customHeight="1" spans="1:23">
      <c r="A15" s="7" t="s">
        <v>329</v>
      </c>
      <c r="B15" s="7" t="s">
        <v>330</v>
      </c>
      <c r="C15" s="7" t="s">
        <v>328</v>
      </c>
      <c r="D15" s="7" t="s">
        <v>71</v>
      </c>
      <c r="E15" s="7" t="s">
        <v>118</v>
      </c>
      <c r="F15" s="7" t="s">
        <v>119</v>
      </c>
      <c r="G15" s="7" t="s">
        <v>337</v>
      </c>
      <c r="H15" s="7" t="s">
        <v>338</v>
      </c>
      <c r="I15" s="8">
        <v>100000</v>
      </c>
      <c r="J15" s="8">
        <v>100000</v>
      </c>
      <c r="K15" s="8">
        <v>100000</v>
      </c>
      <c r="L15" s="8"/>
      <c r="M15" s="8"/>
      <c r="N15" s="8"/>
      <c r="O15" s="8"/>
      <c r="P15" s="7"/>
      <c r="Q15" s="8"/>
      <c r="R15" s="8"/>
      <c r="S15" s="8"/>
      <c r="T15" s="8"/>
      <c r="U15" s="8"/>
      <c r="V15" s="8"/>
      <c r="W15" s="8"/>
    </row>
    <row r="16" ht="22" customHeight="1" spans="1:23">
      <c r="A16" s="7" t="s">
        <v>329</v>
      </c>
      <c r="B16" s="7" t="s">
        <v>330</v>
      </c>
      <c r="C16" s="7" t="s">
        <v>328</v>
      </c>
      <c r="D16" s="7" t="s">
        <v>71</v>
      </c>
      <c r="E16" s="7" t="s">
        <v>118</v>
      </c>
      <c r="F16" s="7" t="s">
        <v>119</v>
      </c>
      <c r="G16" s="7" t="s">
        <v>280</v>
      </c>
      <c r="H16" s="7" t="s">
        <v>281</v>
      </c>
      <c r="I16" s="8">
        <v>30000</v>
      </c>
      <c r="J16" s="8">
        <v>30000</v>
      </c>
      <c r="K16" s="8">
        <v>30000</v>
      </c>
      <c r="L16" s="8"/>
      <c r="M16" s="8"/>
      <c r="N16" s="8"/>
      <c r="O16" s="8"/>
      <c r="P16" s="7"/>
      <c r="Q16" s="8"/>
      <c r="R16" s="8"/>
      <c r="S16" s="8"/>
      <c r="T16" s="8"/>
      <c r="U16" s="8"/>
      <c r="V16" s="8"/>
      <c r="W16" s="8"/>
    </row>
    <row r="17" ht="22" customHeight="1" spans="1:23">
      <c r="A17" s="7"/>
      <c r="B17" s="7"/>
      <c r="C17" s="7" t="s">
        <v>339</v>
      </c>
      <c r="D17" s="7"/>
      <c r="E17" s="7"/>
      <c r="F17" s="7"/>
      <c r="G17" s="7"/>
      <c r="H17" s="7"/>
      <c r="I17" s="17">
        <v>5090400</v>
      </c>
      <c r="J17" s="8">
        <v>5090400</v>
      </c>
      <c r="K17" s="8">
        <v>5090400</v>
      </c>
      <c r="L17" s="8"/>
      <c r="M17" s="8"/>
      <c r="N17" s="8"/>
      <c r="O17" s="8"/>
      <c r="P17" s="7"/>
      <c r="Q17" s="8"/>
      <c r="R17" s="8"/>
      <c r="S17" s="8"/>
      <c r="T17" s="8"/>
      <c r="U17" s="8"/>
      <c r="V17" s="8"/>
      <c r="W17" s="8"/>
    </row>
    <row r="18" ht="22" customHeight="1" spans="1:23">
      <c r="A18" s="7" t="s">
        <v>340</v>
      </c>
      <c r="B18" s="7" t="s">
        <v>341</v>
      </c>
      <c r="C18" s="7" t="s">
        <v>339</v>
      </c>
      <c r="D18" s="7" t="s">
        <v>71</v>
      </c>
      <c r="E18" s="7" t="s">
        <v>157</v>
      </c>
      <c r="F18" s="7" t="s">
        <v>158</v>
      </c>
      <c r="G18" s="7" t="s">
        <v>342</v>
      </c>
      <c r="H18" s="7" t="s">
        <v>83</v>
      </c>
      <c r="I18" s="8">
        <v>550900</v>
      </c>
      <c r="J18" s="8">
        <v>550900</v>
      </c>
      <c r="K18" s="8">
        <v>550900</v>
      </c>
      <c r="L18" s="8"/>
      <c r="M18" s="8"/>
      <c r="N18" s="8"/>
      <c r="O18" s="8"/>
      <c r="P18" s="7"/>
      <c r="Q18" s="8"/>
      <c r="R18" s="8"/>
      <c r="S18" s="8"/>
      <c r="T18" s="8"/>
      <c r="U18" s="8"/>
      <c r="V18" s="8"/>
      <c r="W18" s="8"/>
    </row>
    <row r="19" ht="22" customHeight="1" spans="1:23">
      <c r="A19" s="7" t="s">
        <v>340</v>
      </c>
      <c r="B19" s="7" t="s">
        <v>341</v>
      </c>
      <c r="C19" s="7" t="s">
        <v>339</v>
      </c>
      <c r="D19" s="7" t="s">
        <v>71</v>
      </c>
      <c r="E19" s="7" t="s">
        <v>157</v>
      </c>
      <c r="F19" s="7" t="s">
        <v>158</v>
      </c>
      <c r="G19" s="7" t="s">
        <v>342</v>
      </c>
      <c r="H19" s="7" t="s">
        <v>83</v>
      </c>
      <c r="I19" s="8">
        <v>199300</v>
      </c>
      <c r="J19" s="8">
        <v>199300</v>
      </c>
      <c r="K19" s="8">
        <v>199300</v>
      </c>
      <c r="L19" s="8"/>
      <c r="M19" s="8"/>
      <c r="N19" s="8"/>
      <c r="O19" s="8"/>
      <c r="P19" s="7"/>
      <c r="Q19" s="8"/>
      <c r="R19" s="8"/>
      <c r="S19" s="8"/>
      <c r="T19" s="8"/>
      <c r="U19" s="8"/>
      <c r="V19" s="8"/>
      <c r="W19" s="8"/>
    </row>
    <row r="20" ht="22" customHeight="1" spans="1:23">
      <c r="A20" s="7" t="s">
        <v>340</v>
      </c>
      <c r="B20" s="7" t="s">
        <v>341</v>
      </c>
      <c r="C20" s="7" t="s">
        <v>339</v>
      </c>
      <c r="D20" s="7" t="s">
        <v>71</v>
      </c>
      <c r="E20" s="7" t="s">
        <v>157</v>
      </c>
      <c r="F20" s="7" t="s">
        <v>158</v>
      </c>
      <c r="G20" s="7" t="s">
        <v>342</v>
      </c>
      <c r="H20" s="7" t="s">
        <v>83</v>
      </c>
      <c r="I20" s="8">
        <v>639400</v>
      </c>
      <c r="J20" s="8">
        <v>639400</v>
      </c>
      <c r="K20" s="8">
        <v>639400</v>
      </c>
      <c r="L20" s="8"/>
      <c r="M20" s="8"/>
      <c r="N20" s="8"/>
      <c r="O20" s="8"/>
      <c r="P20" s="7"/>
      <c r="Q20" s="8"/>
      <c r="R20" s="8"/>
      <c r="S20" s="8"/>
      <c r="T20" s="8"/>
      <c r="U20" s="8"/>
      <c r="V20" s="8"/>
      <c r="W20" s="8"/>
    </row>
    <row r="21" ht="22" customHeight="1" spans="1:23">
      <c r="A21" s="7" t="s">
        <v>340</v>
      </c>
      <c r="B21" s="7" t="s">
        <v>341</v>
      </c>
      <c r="C21" s="7" t="s">
        <v>339</v>
      </c>
      <c r="D21" s="7" t="s">
        <v>71</v>
      </c>
      <c r="E21" s="7" t="s">
        <v>157</v>
      </c>
      <c r="F21" s="7" t="s">
        <v>158</v>
      </c>
      <c r="G21" s="7" t="s">
        <v>342</v>
      </c>
      <c r="H21" s="7" t="s">
        <v>83</v>
      </c>
      <c r="I21" s="8">
        <v>856500</v>
      </c>
      <c r="J21" s="8">
        <v>856500</v>
      </c>
      <c r="K21" s="8">
        <v>856500</v>
      </c>
      <c r="L21" s="8"/>
      <c r="M21" s="8"/>
      <c r="N21" s="8"/>
      <c r="O21" s="8"/>
      <c r="P21" s="7"/>
      <c r="Q21" s="8"/>
      <c r="R21" s="8"/>
      <c r="S21" s="8"/>
      <c r="T21" s="8"/>
      <c r="U21" s="8"/>
      <c r="V21" s="8"/>
      <c r="W21" s="8"/>
    </row>
    <row r="22" ht="22" customHeight="1" spans="1:23">
      <c r="A22" s="7" t="s">
        <v>340</v>
      </c>
      <c r="B22" s="7" t="s">
        <v>341</v>
      </c>
      <c r="C22" s="7" t="s">
        <v>339</v>
      </c>
      <c r="D22" s="7" t="s">
        <v>71</v>
      </c>
      <c r="E22" s="7" t="s">
        <v>157</v>
      </c>
      <c r="F22" s="7" t="s">
        <v>158</v>
      </c>
      <c r="G22" s="7" t="s">
        <v>342</v>
      </c>
      <c r="H22" s="7" t="s">
        <v>83</v>
      </c>
      <c r="I22" s="8">
        <v>377800</v>
      </c>
      <c r="J22" s="8">
        <v>377800</v>
      </c>
      <c r="K22" s="8">
        <v>377800</v>
      </c>
      <c r="L22" s="8"/>
      <c r="M22" s="8"/>
      <c r="N22" s="8"/>
      <c r="O22" s="8"/>
      <c r="P22" s="7"/>
      <c r="Q22" s="8"/>
      <c r="R22" s="8"/>
      <c r="S22" s="8"/>
      <c r="T22" s="8"/>
      <c r="U22" s="8"/>
      <c r="V22" s="8"/>
      <c r="W22" s="8"/>
    </row>
    <row r="23" ht="22" customHeight="1" spans="1:23">
      <c r="A23" s="7" t="s">
        <v>340</v>
      </c>
      <c r="B23" s="7" t="s">
        <v>341</v>
      </c>
      <c r="C23" s="7" t="s">
        <v>339</v>
      </c>
      <c r="D23" s="7" t="s">
        <v>71</v>
      </c>
      <c r="E23" s="7" t="s">
        <v>157</v>
      </c>
      <c r="F23" s="7" t="s">
        <v>158</v>
      </c>
      <c r="G23" s="7" t="s">
        <v>342</v>
      </c>
      <c r="H23" s="7" t="s">
        <v>83</v>
      </c>
      <c r="I23" s="8">
        <v>380400</v>
      </c>
      <c r="J23" s="8">
        <v>380400</v>
      </c>
      <c r="K23" s="8">
        <v>380400</v>
      </c>
      <c r="L23" s="8"/>
      <c r="M23" s="8"/>
      <c r="N23" s="8"/>
      <c r="O23" s="8"/>
      <c r="P23" s="7"/>
      <c r="Q23" s="8"/>
      <c r="R23" s="8"/>
      <c r="S23" s="8"/>
      <c r="T23" s="8"/>
      <c r="U23" s="8"/>
      <c r="V23" s="8"/>
      <c r="W23" s="8"/>
    </row>
    <row r="24" ht="22" customHeight="1" spans="1:23">
      <c r="A24" s="7" t="s">
        <v>340</v>
      </c>
      <c r="B24" s="7" t="s">
        <v>341</v>
      </c>
      <c r="C24" s="7" t="s">
        <v>339</v>
      </c>
      <c r="D24" s="7" t="s">
        <v>71</v>
      </c>
      <c r="E24" s="7" t="s">
        <v>157</v>
      </c>
      <c r="F24" s="7" t="s">
        <v>158</v>
      </c>
      <c r="G24" s="7" t="s">
        <v>342</v>
      </c>
      <c r="H24" s="7" t="s">
        <v>83</v>
      </c>
      <c r="I24" s="8">
        <v>156800</v>
      </c>
      <c r="J24" s="8">
        <v>156800</v>
      </c>
      <c r="K24" s="8">
        <v>156800</v>
      </c>
      <c r="L24" s="8"/>
      <c r="M24" s="8"/>
      <c r="N24" s="8"/>
      <c r="O24" s="8"/>
      <c r="P24" s="7"/>
      <c r="Q24" s="8"/>
      <c r="R24" s="8"/>
      <c r="S24" s="8"/>
      <c r="T24" s="8"/>
      <c r="U24" s="8"/>
      <c r="V24" s="8"/>
      <c r="W24" s="8"/>
    </row>
    <row r="25" ht="22" customHeight="1" spans="1:23">
      <c r="A25" s="7" t="s">
        <v>340</v>
      </c>
      <c r="B25" s="7" t="s">
        <v>341</v>
      </c>
      <c r="C25" s="7" t="s">
        <v>339</v>
      </c>
      <c r="D25" s="7" t="s">
        <v>71</v>
      </c>
      <c r="E25" s="7" t="s">
        <v>157</v>
      </c>
      <c r="F25" s="7" t="s">
        <v>158</v>
      </c>
      <c r="G25" s="7" t="s">
        <v>342</v>
      </c>
      <c r="H25" s="7" t="s">
        <v>83</v>
      </c>
      <c r="I25" s="8">
        <v>647500</v>
      </c>
      <c r="J25" s="8">
        <v>647500</v>
      </c>
      <c r="K25" s="8">
        <v>647500</v>
      </c>
      <c r="L25" s="8"/>
      <c r="M25" s="8"/>
      <c r="N25" s="8"/>
      <c r="O25" s="8"/>
      <c r="P25" s="7"/>
      <c r="Q25" s="8"/>
      <c r="R25" s="8"/>
      <c r="S25" s="8"/>
      <c r="T25" s="8"/>
      <c r="U25" s="8"/>
      <c r="V25" s="8"/>
      <c r="W25" s="8"/>
    </row>
    <row r="26" ht="22" customHeight="1" spans="1:23">
      <c r="A26" s="7" t="s">
        <v>340</v>
      </c>
      <c r="B26" s="7" t="s">
        <v>341</v>
      </c>
      <c r="C26" s="7" t="s">
        <v>339</v>
      </c>
      <c r="D26" s="7" t="s">
        <v>71</v>
      </c>
      <c r="E26" s="7" t="s">
        <v>157</v>
      </c>
      <c r="F26" s="7" t="s">
        <v>158</v>
      </c>
      <c r="G26" s="7" t="s">
        <v>342</v>
      </c>
      <c r="H26" s="7" t="s">
        <v>83</v>
      </c>
      <c r="I26" s="8">
        <v>618000</v>
      </c>
      <c r="J26" s="8">
        <v>618000</v>
      </c>
      <c r="K26" s="8">
        <v>618000</v>
      </c>
      <c r="L26" s="8"/>
      <c r="M26" s="8"/>
      <c r="N26" s="8"/>
      <c r="O26" s="8"/>
      <c r="P26" s="7"/>
      <c r="Q26" s="8"/>
      <c r="R26" s="8"/>
      <c r="S26" s="8"/>
      <c r="T26" s="8"/>
      <c r="U26" s="8"/>
      <c r="V26" s="8"/>
      <c r="W26" s="8"/>
    </row>
    <row r="27" ht="22" customHeight="1" spans="1:23">
      <c r="A27" s="7" t="s">
        <v>340</v>
      </c>
      <c r="B27" s="7" t="s">
        <v>341</v>
      </c>
      <c r="C27" s="7" t="s">
        <v>339</v>
      </c>
      <c r="D27" s="7" t="s">
        <v>71</v>
      </c>
      <c r="E27" s="7" t="s">
        <v>157</v>
      </c>
      <c r="F27" s="7" t="s">
        <v>158</v>
      </c>
      <c r="G27" s="7" t="s">
        <v>342</v>
      </c>
      <c r="H27" s="7" t="s">
        <v>83</v>
      </c>
      <c r="I27" s="8">
        <v>663800</v>
      </c>
      <c r="J27" s="8">
        <v>663800</v>
      </c>
      <c r="K27" s="8">
        <v>663800</v>
      </c>
      <c r="L27" s="8"/>
      <c r="M27" s="8"/>
      <c r="N27" s="8"/>
      <c r="O27" s="8"/>
      <c r="P27" s="7"/>
      <c r="Q27" s="8"/>
      <c r="R27" s="8"/>
      <c r="S27" s="8"/>
      <c r="T27" s="8"/>
      <c r="U27" s="8"/>
      <c r="V27" s="8"/>
      <c r="W27" s="8"/>
    </row>
    <row r="28" ht="22" customHeight="1" spans="1:23">
      <c r="A28" s="7"/>
      <c r="B28" s="7"/>
      <c r="C28" s="7" t="s">
        <v>343</v>
      </c>
      <c r="D28" s="7"/>
      <c r="E28" s="7"/>
      <c r="F28" s="7"/>
      <c r="G28" s="7"/>
      <c r="H28" s="7"/>
      <c r="I28" s="17">
        <v>743300</v>
      </c>
      <c r="J28" s="8">
        <v>743300</v>
      </c>
      <c r="K28" s="8">
        <v>743300</v>
      </c>
      <c r="L28" s="8"/>
      <c r="M28" s="8"/>
      <c r="N28" s="8"/>
      <c r="O28" s="8"/>
      <c r="P28" s="7"/>
      <c r="Q28" s="8"/>
      <c r="R28" s="8"/>
      <c r="S28" s="8"/>
      <c r="T28" s="8"/>
      <c r="U28" s="8"/>
      <c r="V28" s="8"/>
      <c r="W28" s="8"/>
    </row>
    <row r="29" ht="22" customHeight="1" spans="1:23">
      <c r="A29" s="7" t="s">
        <v>340</v>
      </c>
      <c r="B29" s="7" t="s">
        <v>344</v>
      </c>
      <c r="C29" s="7" t="s">
        <v>343</v>
      </c>
      <c r="D29" s="7" t="s">
        <v>71</v>
      </c>
      <c r="E29" s="7" t="s">
        <v>157</v>
      </c>
      <c r="F29" s="7" t="s">
        <v>158</v>
      </c>
      <c r="G29" s="7" t="s">
        <v>342</v>
      </c>
      <c r="H29" s="7" t="s">
        <v>83</v>
      </c>
      <c r="I29" s="8">
        <v>29900</v>
      </c>
      <c r="J29" s="8">
        <v>29900</v>
      </c>
      <c r="K29" s="8">
        <v>29900</v>
      </c>
      <c r="L29" s="8"/>
      <c r="M29" s="8"/>
      <c r="N29" s="8"/>
      <c r="O29" s="8"/>
      <c r="P29" s="7"/>
      <c r="Q29" s="8"/>
      <c r="R29" s="8"/>
      <c r="S29" s="8"/>
      <c r="T29" s="8"/>
      <c r="U29" s="8"/>
      <c r="V29" s="8"/>
      <c r="W29" s="8"/>
    </row>
    <row r="30" ht="22" customHeight="1" spans="1:23">
      <c r="A30" s="7" t="s">
        <v>340</v>
      </c>
      <c r="B30" s="7" t="s">
        <v>344</v>
      </c>
      <c r="C30" s="7" t="s">
        <v>343</v>
      </c>
      <c r="D30" s="7" t="s">
        <v>71</v>
      </c>
      <c r="E30" s="7" t="s">
        <v>157</v>
      </c>
      <c r="F30" s="7" t="s">
        <v>158</v>
      </c>
      <c r="G30" s="7" t="s">
        <v>342</v>
      </c>
      <c r="H30" s="7" t="s">
        <v>83</v>
      </c>
      <c r="I30" s="8">
        <v>127500</v>
      </c>
      <c r="J30" s="8">
        <v>127500</v>
      </c>
      <c r="K30" s="8">
        <v>127500</v>
      </c>
      <c r="L30" s="8"/>
      <c r="M30" s="8"/>
      <c r="N30" s="8"/>
      <c r="O30" s="8"/>
      <c r="P30" s="7"/>
      <c r="Q30" s="8"/>
      <c r="R30" s="8"/>
      <c r="S30" s="8"/>
      <c r="T30" s="8"/>
      <c r="U30" s="8"/>
      <c r="V30" s="8"/>
      <c r="W30" s="8"/>
    </row>
    <row r="31" ht="22" customHeight="1" spans="1:23">
      <c r="A31" s="7" t="s">
        <v>340</v>
      </c>
      <c r="B31" s="7" t="s">
        <v>344</v>
      </c>
      <c r="C31" s="7" t="s">
        <v>343</v>
      </c>
      <c r="D31" s="7" t="s">
        <v>71</v>
      </c>
      <c r="E31" s="7" t="s">
        <v>157</v>
      </c>
      <c r="F31" s="7" t="s">
        <v>158</v>
      </c>
      <c r="G31" s="7" t="s">
        <v>342</v>
      </c>
      <c r="H31" s="7" t="s">
        <v>83</v>
      </c>
      <c r="I31" s="8">
        <v>97500</v>
      </c>
      <c r="J31" s="8">
        <v>97500</v>
      </c>
      <c r="K31" s="8">
        <v>97500</v>
      </c>
      <c r="L31" s="8"/>
      <c r="M31" s="8"/>
      <c r="N31" s="8"/>
      <c r="O31" s="8"/>
      <c r="P31" s="7"/>
      <c r="Q31" s="8"/>
      <c r="R31" s="8"/>
      <c r="S31" s="8"/>
      <c r="T31" s="8"/>
      <c r="U31" s="8"/>
      <c r="V31" s="8"/>
      <c r="W31" s="8"/>
    </row>
    <row r="32" ht="22" customHeight="1" spans="1:23">
      <c r="A32" s="7" t="s">
        <v>340</v>
      </c>
      <c r="B32" s="7" t="s">
        <v>344</v>
      </c>
      <c r="C32" s="7" t="s">
        <v>343</v>
      </c>
      <c r="D32" s="7" t="s">
        <v>71</v>
      </c>
      <c r="E32" s="7" t="s">
        <v>157</v>
      </c>
      <c r="F32" s="7" t="s">
        <v>158</v>
      </c>
      <c r="G32" s="7" t="s">
        <v>342</v>
      </c>
      <c r="H32" s="7" t="s">
        <v>83</v>
      </c>
      <c r="I32" s="8">
        <v>77400</v>
      </c>
      <c r="J32" s="8">
        <v>77400</v>
      </c>
      <c r="K32" s="8">
        <v>77400</v>
      </c>
      <c r="L32" s="8"/>
      <c r="M32" s="8"/>
      <c r="N32" s="8"/>
      <c r="O32" s="8"/>
      <c r="P32" s="7"/>
      <c r="Q32" s="8"/>
      <c r="R32" s="8"/>
      <c r="S32" s="8"/>
      <c r="T32" s="8"/>
      <c r="U32" s="8"/>
      <c r="V32" s="8"/>
      <c r="W32" s="8"/>
    </row>
    <row r="33" ht="22" customHeight="1" spans="1:23">
      <c r="A33" s="7" t="s">
        <v>340</v>
      </c>
      <c r="B33" s="7" t="s">
        <v>344</v>
      </c>
      <c r="C33" s="7" t="s">
        <v>343</v>
      </c>
      <c r="D33" s="7" t="s">
        <v>71</v>
      </c>
      <c r="E33" s="7" t="s">
        <v>157</v>
      </c>
      <c r="F33" s="7" t="s">
        <v>158</v>
      </c>
      <c r="G33" s="7" t="s">
        <v>342</v>
      </c>
      <c r="H33" s="7" t="s">
        <v>83</v>
      </c>
      <c r="I33" s="8">
        <v>32200</v>
      </c>
      <c r="J33" s="8">
        <v>32200</v>
      </c>
      <c r="K33" s="8">
        <v>32200</v>
      </c>
      <c r="L33" s="8"/>
      <c r="M33" s="8"/>
      <c r="N33" s="8"/>
      <c r="O33" s="8"/>
      <c r="P33" s="7"/>
      <c r="Q33" s="8"/>
      <c r="R33" s="8"/>
      <c r="S33" s="8"/>
      <c r="T33" s="8"/>
      <c r="U33" s="8"/>
      <c r="V33" s="8"/>
      <c r="W33" s="8"/>
    </row>
    <row r="34" ht="22" customHeight="1" spans="1:23">
      <c r="A34" s="7" t="s">
        <v>340</v>
      </c>
      <c r="B34" s="7" t="s">
        <v>344</v>
      </c>
      <c r="C34" s="7" t="s">
        <v>343</v>
      </c>
      <c r="D34" s="7" t="s">
        <v>71</v>
      </c>
      <c r="E34" s="7" t="s">
        <v>157</v>
      </c>
      <c r="F34" s="7" t="s">
        <v>158</v>
      </c>
      <c r="G34" s="7" t="s">
        <v>342</v>
      </c>
      <c r="H34" s="7" t="s">
        <v>83</v>
      </c>
      <c r="I34" s="8">
        <v>68200</v>
      </c>
      <c r="J34" s="8">
        <v>68200</v>
      </c>
      <c r="K34" s="8">
        <v>68200</v>
      </c>
      <c r="L34" s="8"/>
      <c r="M34" s="8"/>
      <c r="N34" s="8"/>
      <c r="O34" s="8"/>
      <c r="P34" s="7"/>
      <c r="Q34" s="8"/>
      <c r="R34" s="8"/>
      <c r="S34" s="8"/>
      <c r="T34" s="8"/>
      <c r="U34" s="8"/>
      <c r="V34" s="8"/>
      <c r="W34" s="8"/>
    </row>
    <row r="35" ht="22" customHeight="1" spans="1:23">
      <c r="A35" s="7" t="s">
        <v>340</v>
      </c>
      <c r="B35" s="7" t="s">
        <v>344</v>
      </c>
      <c r="C35" s="7" t="s">
        <v>343</v>
      </c>
      <c r="D35" s="7" t="s">
        <v>71</v>
      </c>
      <c r="E35" s="7" t="s">
        <v>157</v>
      </c>
      <c r="F35" s="7" t="s">
        <v>158</v>
      </c>
      <c r="G35" s="7" t="s">
        <v>342</v>
      </c>
      <c r="H35" s="7" t="s">
        <v>83</v>
      </c>
      <c r="I35" s="8">
        <v>87400</v>
      </c>
      <c r="J35" s="8">
        <v>87400</v>
      </c>
      <c r="K35" s="8">
        <v>87400</v>
      </c>
      <c r="L35" s="8"/>
      <c r="M35" s="8"/>
      <c r="N35" s="8"/>
      <c r="O35" s="8"/>
      <c r="P35" s="7"/>
      <c r="Q35" s="8"/>
      <c r="R35" s="8"/>
      <c r="S35" s="8"/>
      <c r="T35" s="8"/>
      <c r="U35" s="8"/>
      <c r="V35" s="8"/>
      <c r="W35" s="8"/>
    </row>
    <row r="36" ht="22" customHeight="1" spans="1:23">
      <c r="A36" s="7" t="s">
        <v>340</v>
      </c>
      <c r="B36" s="7" t="s">
        <v>344</v>
      </c>
      <c r="C36" s="7" t="s">
        <v>343</v>
      </c>
      <c r="D36" s="7" t="s">
        <v>71</v>
      </c>
      <c r="E36" s="7" t="s">
        <v>157</v>
      </c>
      <c r="F36" s="7" t="s">
        <v>158</v>
      </c>
      <c r="G36" s="7" t="s">
        <v>342</v>
      </c>
      <c r="H36" s="7" t="s">
        <v>83</v>
      </c>
      <c r="I36" s="8">
        <v>45900</v>
      </c>
      <c r="J36" s="8">
        <v>45900</v>
      </c>
      <c r="K36" s="8">
        <v>45900</v>
      </c>
      <c r="L36" s="8"/>
      <c r="M36" s="8"/>
      <c r="N36" s="8"/>
      <c r="O36" s="8"/>
      <c r="P36" s="7"/>
      <c r="Q36" s="8"/>
      <c r="R36" s="8"/>
      <c r="S36" s="8"/>
      <c r="T36" s="8"/>
      <c r="U36" s="8"/>
      <c r="V36" s="8"/>
      <c r="W36" s="8"/>
    </row>
    <row r="37" ht="22" customHeight="1" spans="1:23">
      <c r="A37" s="7" t="s">
        <v>340</v>
      </c>
      <c r="B37" s="7" t="s">
        <v>344</v>
      </c>
      <c r="C37" s="7" t="s">
        <v>343</v>
      </c>
      <c r="D37" s="7" t="s">
        <v>71</v>
      </c>
      <c r="E37" s="7" t="s">
        <v>157</v>
      </c>
      <c r="F37" s="7" t="s">
        <v>158</v>
      </c>
      <c r="G37" s="7" t="s">
        <v>342</v>
      </c>
      <c r="H37" s="7" t="s">
        <v>83</v>
      </c>
      <c r="I37" s="8">
        <v>115900</v>
      </c>
      <c r="J37" s="8">
        <v>115900</v>
      </c>
      <c r="K37" s="8">
        <v>115900</v>
      </c>
      <c r="L37" s="8"/>
      <c r="M37" s="8"/>
      <c r="N37" s="8"/>
      <c r="O37" s="8"/>
      <c r="P37" s="7"/>
      <c r="Q37" s="8"/>
      <c r="R37" s="8"/>
      <c r="S37" s="8"/>
      <c r="T37" s="8"/>
      <c r="U37" s="8"/>
      <c r="V37" s="8"/>
      <c r="W37" s="8"/>
    </row>
    <row r="38" ht="22" customHeight="1" spans="1:23">
      <c r="A38" s="7" t="s">
        <v>340</v>
      </c>
      <c r="B38" s="7" t="s">
        <v>344</v>
      </c>
      <c r="C38" s="7" t="s">
        <v>343</v>
      </c>
      <c r="D38" s="7" t="s">
        <v>71</v>
      </c>
      <c r="E38" s="7" t="s">
        <v>157</v>
      </c>
      <c r="F38" s="7" t="s">
        <v>158</v>
      </c>
      <c r="G38" s="7" t="s">
        <v>342</v>
      </c>
      <c r="H38" s="7" t="s">
        <v>83</v>
      </c>
      <c r="I38" s="8">
        <v>61400</v>
      </c>
      <c r="J38" s="8">
        <v>61400</v>
      </c>
      <c r="K38" s="8">
        <v>61400</v>
      </c>
      <c r="L38" s="8"/>
      <c r="M38" s="8"/>
      <c r="N38" s="8"/>
      <c r="O38" s="8"/>
      <c r="P38" s="7"/>
      <c r="Q38" s="8"/>
      <c r="R38" s="8"/>
      <c r="S38" s="8"/>
      <c r="T38" s="8"/>
      <c r="U38" s="8"/>
      <c r="V38" s="8"/>
      <c r="W38" s="8"/>
    </row>
    <row r="39" ht="22" customHeight="1" spans="1:23">
      <c r="A39" s="7"/>
      <c r="B39" s="7"/>
      <c r="C39" s="7" t="s">
        <v>345</v>
      </c>
      <c r="D39" s="7"/>
      <c r="E39" s="7"/>
      <c r="F39" s="7"/>
      <c r="G39" s="7"/>
      <c r="H39" s="7"/>
      <c r="I39" s="17">
        <v>140000</v>
      </c>
      <c r="J39" s="8">
        <v>140000</v>
      </c>
      <c r="K39" s="8">
        <v>140000</v>
      </c>
      <c r="L39" s="8"/>
      <c r="M39" s="8"/>
      <c r="N39" s="8"/>
      <c r="O39" s="8"/>
      <c r="P39" s="7"/>
      <c r="Q39" s="8"/>
      <c r="R39" s="8"/>
      <c r="S39" s="8"/>
      <c r="T39" s="8"/>
      <c r="U39" s="8"/>
      <c r="V39" s="8"/>
      <c r="W39" s="8"/>
    </row>
    <row r="40" ht="22" customHeight="1" spans="1:23">
      <c r="A40" s="7" t="s">
        <v>346</v>
      </c>
      <c r="B40" s="7" t="s">
        <v>347</v>
      </c>
      <c r="C40" s="7" t="s">
        <v>345</v>
      </c>
      <c r="D40" s="7" t="s">
        <v>71</v>
      </c>
      <c r="E40" s="7" t="s">
        <v>124</v>
      </c>
      <c r="F40" s="7" t="s">
        <v>125</v>
      </c>
      <c r="G40" s="7" t="s">
        <v>331</v>
      </c>
      <c r="H40" s="7" t="s">
        <v>332</v>
      </c>
      <c r="I40" s="8">
        <v>77500</v>
      </c>
      <c r="J40" s="8">
        <v>77500</v>
      </c>
      <c r="K40" s="8">
        <v>77500</v>
      </c>
      <c r="L40" s="8"/>
      <c r="M40" s="8"/>
      <c r="N40" s="8"/>
      <c r="O40" s="8"/>
      <c r="P40" s="7"/>
      <c r="Q40" s="8"/>
      <c r="R40" s="8"/>
      <c r="S40" s="8"/>
      <c r="T40" s="8"/>
      <c r="U40" s="8"/>
      <c r="V40" s="8"/>
      <c r="W40" s="8"/>
    </row>
    <row r="41" ht="22" customHeight="1" spans="1:23">
      <c r="A41" s="7" t="s">
        <v>346</v>
      </c>
      <c r="B41" s="7" t="s">
        <v>347</v>
      </c>
      <c r="C41" s="7" t="s">
        <v>345</v>
      </c>
      <c r="D41" s="7" t="s">
        <v>71</v>
      </c>
      <c r="E41" s="7" t="s">
        <v>124</v>
      </c>
      <c r="F41" s="7" t="s">
        <v>125</v>
      </c>
      <c r="G41" s="7" t="s">
        <v>333</v>
      </c>
      <c r="H41" s="7" t="s">
        <v>334</v>
      </c>
      <c r="I41" s="8">
        <v>25500</v>
      </c>
      <c r="J41" s="8">
        <v>25500</v>
      </c>
      <c r="K41" s="8">
        <v>25500</v>
      </c>
      <c r="L41" s="8"/>
      <c r="M41" s="8"/>
      <c r="N41" s="8"/>
      <c r="O41" s="8"/>
      <c r="P41" s="7"/>
      <c r="Q41" s="8"/>
      <c r="R41" s="8"/>
      <c r="S41" s="8"/>
      <c r="T41" s="8"/>
      <c r="U41" s="8"/>
      <c r="V41" s="8"/>
      <c r="W41" s="8"/>
    </row>
    <row r="42" ht="22" customHeight="1" spans="1:23">
      <c r="A42" s="7" t="s">
        <v>346</v>
      </c>
      <c r="B42" s="7" t="s">
        <v>347</v>
      </c>
      <c r="C42" s="7" t="s">
        <v>345</v>
      </c>
      <c r="D42" s="7" t="s">
        <v>71</v>
      </c>
      <c r="E42" s="7" t="s">
        <v>124</v>
      </c>
      <c r="F42" s="7" t="s">
        <v>125</v>
      </c>
      <c r="G42" s="7" t="s">
        <v>319</v>
      </c>
      <c r="H42" s="7" t="s">
        <v>320</v>
      </c>
      <c r="I42" s="8">
        <v>37000</v>
      </c>
      <c r="J42" s="8">
        <v>37000</v>
      </c>
      <c r="K42" s="8">
        <v>37000</v>
      </c>
      <c r="L42" s="8"/>
      <c r="M42" s="8"/>
      <c r="N42" s="8"/>
      <c r="O42" s="8"/>
      <c r="P42" s="7"/>
      <c r="Q42" s="8"/>
      <c r="R42" s="8"/>
      <c r="S42" s="8"/>
      <c r="T42" s="8"/>
      <c r="U42" s="8"/>
      <c r="V42" s="8"/>
      <c r="W42" s="8"/>
    </row>
    <row r="43" ht="22" customHeight="1" spans="1:23">
      <c r="A43" s="7"/>
      <c r="B43" s="7"/>
      <c r="C43" s="7" t="s">
        <v>348</v>
      </c>
      <c r="D43" s="7"/>
      <c r="E43" s="7"/>
      <c r="F43" s="7"/>
      <c r="G43" s="7"/>
      <c r="H43" s="7"/>
      <c r="I43" s="17">
        <v>900000</v>
      </c>
      <c r="J43" s="8">
        <v>900000</v>
      </c>
      <c r="K43" s="8">
        <v>900000</v>
      </c>
      <c r="L43" s="8"/>
      <c r="M43" s="8"/>
      <c r="N43" s="8"/>
      <c r="O43" s="8"/>
      <c r="P43" s="7"/>
      <c r="Q43" s="8"/>
      <c r="R43" s="8"/>
      <c r="S43" s="8"/>
      <c r="T43" s="8"/>
      <c r="U43" s="8"/>
      <c r="V43" s="8"/>
      <c r="W43" s="8"/>
    </row>
    <row r="44" ht="22" customHeight="1" spans="1:23">
      <c r="A44" s="7" t="s">
        <v>340</v>
      </c>
      <c r="B44" s="7" t="s">
        <v>349</v>
      </c>
      <c r="C44" s="7" t="s">
        <v>348</v>
      </c>
      <c r="D44" s="7" t="s">
        <v>71</v>
      </c>
      <c r="E44" s="7" t="s">
        <v>157</v>
      </c>
      <c r="F44" s="7" t="s">
        <v>158</v>
      </c>
      <c r="G44" s="7" t="s">
        <v>342</v>
      </c>
      <c r="H44" s="7" t="s">
        <v>83</v>
      </c>
      <c r="I44" s="8">
        <v>80000</v>
      </c>
      <c r="J44" s="8">
        <v>80000</v>
      </c>
      <c r="K44" s="8">
        <v>80000</v>
      </c>
      <c r="L44" s="8"/>
      <c r="M44" s="8"/>
      <c r="N44" s="8"/>
      <c r="O44" s="8"/>
      <c r="P44" s="7"/>
      <c r="Q44" s="8"/>
      <c r="R44" s="8"/>
      <c r="S44" s="8"/>
      <c r="T44" s="8"/>
      <c r="U44" s="8"/>
      <c r="V44" s="8"/>
      <c r="W44" s="8"/>
    </row>
    <row r="45" ht="22" customHeight="1" spans="1:23">
      <c r="A45" s="7" t="s">
        <v>340</v>
      </c>
      <c r="B45" s="7" t="s">
        <v>349</v>
      </c>
      <c r="C45" s="7" t="s">
        <v>348</v>
      </c>
      <c r="D45" s="7" t="s">
        <v>71</v>
      </c>
      <c r="E45" s="7" t="s">
        <v>157</v>
      </c>
      <c r="F45" s="7" t="s">
        <v>158</v>
      </c>
      <c r="G45" s="7" t="s">
        <v>342</v>
      </c>
      <c r="H45" s="7" t="s">
        <v>83</v>
      </c>
      <c r="I45" s="8">
        <v>80000</v>
      </c>
      <c r="J45" s="8">
        <v>80000</v>
      </c>
      <c r="K45" s="8">
        <v>80000</v>
      </c>
      <c r="L45" s="8"/>
      <c r="M45" s="8"/>
      <c r="N45" s="8"/>
      <c r="O45" s="8"/>
      <c r="P45" s="7"/>
      <c r="Q45" s="8"/>
      <c r="R45" s="8"/>
      <c r="S45" s="8"/>
      <c r="T45" s="8"/>
      <c r="U45" s="8"/>
      <c r="V45" s="8"/>
      <c r="W45" s="8"/>
    </row>
    <row r="46" ht="22" customHeight="1" spans="1:23">
      <c r="A46" s="7" t="s">
        <v>340</v>
      </c>
      <c r="B46" s="7" t="s">
        <v>349</v>
      </c>
      <c r="C46" s="7" t="s">
        <v>348</v>
      </c>
      <c r="D46" s="7" t="s">
        <v>71</v>
      </c>
      <c r="E46" s="7" t="s">
        <v>157</v>
      </c>
      <c r="F46" s="7" t="s">
        <v>158</v>
      </c>
      <c r="G46" s="7" t="s">
        <v>342</v>
      </c>
      <c r="H46" s="7" t="s">
        <v>83</v>
      </c>
      <c r="I46" s="8">
        <v>130000</v>
      </c>
      <c r="J46" s="8">
        <v>130000</v>
      </c>
      <c r="K46" s="8">
        <v>130000</v>
      </c>
      <c r="L46" s="8"/>
      <c r="M46" s="8"/>
      <c r="N46" s="8"/>
      <c r="O46" s="8"/>
      <c r="P46" s="7"/>
      <c r="Q46" s="8"/>
      <c r="R46" s="8"/>
      <c r="S46" s="8"/>
      <c r="T46" s="8"/>
      <c r="U46" s="8"/>
      <c r="V46" s="8"/>
      <c r="W46" s="8"/>
    </row>
    <row r="47" ht="22" customHeight="1" spans="1:23">
      <c r="A47" s="7" t="s">
        <v>340</v>
      </c>
      <c r="B47" s="7" t="s">
        <v>349</v>
      </c>
      <c r="C47" s="7" t="s">
        <v>348</v>
      </c>
      <c r="D47" s="7" t="s">
        <v>71</v>
      </c>
      <c r="E47" s="7" t="s">
        <v>157</v>
      </c>
      <c r="F47" s="7" t="s">
        <v>158</v>
      </c>
      <c r="G47" s="7" t="s">
        <v>342</v>
      </c>
      <c r="H47" s="7" t="s">
        <v>83</v>
      </c>
      <c r="I47" s="8">
        <v>130000</v>
      </c>
      <c r="J47" s="8">
        <v>130000</v>
      </c>
      <c r="K47" s="8">
        <v>130000</v>
      </c>
      <c r="L47" s="8"/>
      <c r="M47" s="8"/>
      <c r="N47" s="8"/>
      <c r="O47" s="8"/>
      <c r="P47" s="7"/>
      <c r="Q47" s="8"/>
      <c r="R47" s="8"/>
      <c r="S47" s="8"/>
      <c r="T47" s="8"/>
      <c r="U47" s="8"/>
      <c r="V47" s="8"/>
      <c r="W47" s="8"/>
    </row>
    <row r="48" ht="22" customHeight="1" spans="1:23">
      <c r="A48" s="7" t="s">
        <v>340</v>
      </c>
      <c r="B48" s="7" t="s">
        <v>349</v>
      </c>
      <c r="C48" s="7" t="s">
        <v>348</v>
      </c>
      <c r="D48" s="7" t="s">
        <v>71</v>
      </c>
      <c r="E48" s="7" t="s">
        <v>157</v>
      </c>
      <c r="F48" s="7" t="s">
        <v>158</v>
      </c>
      <c r="G48" s="7" t="s">
        <v>342</v>
      </c>
      <c r="H48" s="7" t="s">
        <v>83</v>
      </c>
      <c r="I48" s="8">
        <v>80000</v>
      </c>
      <c r="J48" s="8">
        <v>80000</v>
      </c>
      <c r="K48" s="8">
        <v>80000</v>
      </c>
      <c r="L48" s="8"/>
      <c r="M48" s="8"/>
      <c r="N48" s="8"/>
      <c r="O48" s="8"/>
      <c r="P48" s="7"/>
      <c r="Q48" s="8"/>
      <c r="R48" s="8"/>
      <c r="S48" s="8"/>
      <c r="T48" s="8"/>
      <c r="U48" s="8"/>
      <c r="V48" s="8"/>
      <c r="W48" s="8"/>
    </row>
    <row r="49" ht="22" customHeight="1" spans="1:23">
      <c r="A49" s="7" t="s">
        <v>340</v>
      </c>
      <c r="B49" s="7" t="s">
        <v>349</v>
      </c>
      <c r="C49" s="7" t="s">
        <v>348</v>
      </c>
      <c r="D49" s="7" t="s">
        <v>71</v>
      </c>
      <c r="E49" s="7" t="s">
        <v>157</v>
      </c>
      <c r="F49" s="7" t="s">
        <v>158</v>
      </c>
      <c r="G49" s="7" t="s">
        <v>342</v>
      </c>
      <c r="H49" s="7" t="s">
        <v>83</v>
      </c>
      <c r="I49" s="8">
        <v>80000</v>
      </c>
      <c r="J49" s="8">
        <v>80000</v>
      </c>
      <c r="K49" s="8">
        <v>80000</v>
      </c>
      <c r="L49" s="8"/>
      <c r="M49" s="8"/>
      <c r="N49" s="8"/>
      <c r="O49" s="8"/>
      <c r="P49" s="7"/>
      <c r="Q49" s="8"/>
      <c r="R49" s="8"/>
      <c r="S49" s="8"/>
      <c r="T49" s="8"/>
      <c r="U49" s="8"/>
      <c r="V49" s="8"/>
      <c r="W49" s="8"/>
    </row>
    <row r="50" ht="22" customHeight="1" spans="1:23">
      <c r="A50" s="7" t="s">
        <v>340</v>
      </c>
      <c r="B50" s="7" t="s">
        <v>349</v>
      </c>
      <c r="C50" s="7" t="s">
        <v>348</v>
      </c>
      <c r="D50" s="7" t="s">
        <v>71</v>
      </c>
      <c r="E50" s="7" t="s">
        <v>157</v>
      </c>
      <c r="F50" s="7" t="s">
        <v>158</v>
      </c>
      <c r="G50" s="7" t="s">
        <v>342</v>
      </c>
      <c r="H50" s="7" t="s">
        <v>83</v>
      </c>
      <c r="I50" s="8">
        <v>80000</v>
      </c>
      <c r="J50" s="8">
        <v>80000</v>
      </c>
      <c r="K50" s="8">
        <v>80000</v>
      </c>
      <c r="L50" s="8"/>
      <c r="M50" s="8"/>
      <c r="N50" s="8"/>
      <c r="O50" s="8"/>
      <c r="P50" s="7"/>
      <c r="Q50" s="8"/>
      <c r="R50" s="8"/>
      <c r="S50" s="8"/>
      <c r="T50" s="8"/>
      <c r="U50" s="8"/>
      <c r="V50" s="8"/>
      <c r="W50" s="8"/>
    </row>
    <row r="51" ht="22" customHeight="1" spans="1:23">
      <c r="A51" s="7" t="s">
        <v>340</v>
      </c>
      <c r="B51" s="7" t="s">
        <v>349</v>
      </c>
      <c r="C51" s="7" t="s">
        <v>348</v>
      </c>
      <c r="D51" s="7" t="s">
        <v>71</v>
      </c>
      <c r="E51" s="7" t="s">
        <v>157</v>
      </c>
      <c r="F51" s="7" t="s">
        <v>158</v>
      </c>
      <c r="G51" s="7" t="s">
        <v>342</v>
      </c>
      <c r="H51" s="7" t="s">
        <v>83</v>
      </c>
      <c r="I51" s="8">
        <v>80000</v>
      </c>
      <c r="J51" s="8">
        <v>80000</v>
      </c>
      <c r="K51" s="8">
        <v>80000</v>
      </c>
      <c r="L51" s="8"/>
      <c r="M51" s="8"/>
      <c r="N51" s="8"/>
      <c r="O51" s="8"/>
      <c r="P51" s="7"/>
      <c r="Q51" s="8"/>
      <c r="R51" s="8"/>
      <c r="S51" s="8"/>
      <c r="T51" s="8"/>
      <c r="U51" s="8"/>
      <c r="V51" s="8"/>
      <c r="W51" s="8"/>
    </row>
    <row r="52" ht="22" customHeight="1" spans="1:23">
      <c r="A52" s="7" t="s">
        <v>340</v>
      </c>
      <c r="B52" s="7" t="s">
        <v>349</v>
      </c>
      <c r="C52" s="7" t="s">
        <v>348</v>
      </c>
      <c r="D52" s="7" t="s">
        <v>71</v>
      </c>
      <c r="E52" s="7" t="s">
        <v>157</v>
      </c>
      <c r="F52" s="7" t="s">
        <v>158</v>
      </c>
      <c r="G52" s="7" t="s">
        <v>342</v>
      </c>
      <c r="H52" s="7" t="s">
        <v>83</v>
      </c>
      <c r="I52" s="8">
        <v>80000</v>
      </c>
      <c r="J52" s="8">
        <v>80000</v>
      </c>
      <c r="K52" s="8">
        <v>80000</v>
      </c>
      <c r="L52" s="8"/>
      <c r="M52" s="8"/>
      <c r="N52" s="8"/>
      <c r="O52" s="8"/>
      <c r="P52" s="7"/>
      <c r="Q52" s="8"/>
      <c r="R52" s="8"/>
      <c r="S52" s="8"/>
      <c r="T52" s="8"/>
      <c r="U52" s="8"/>
      <c r="V52" s="8"/>
      <c r="W52" s="8"/>
    </row>
    <row r="53" ht="22" customHeight="1" spans="1:23">
      <c r="A53" s="7" t="s">
        <v>340</v>
      </c>
      <c r="B53" s="7" t="s">
        <v>349</v>
      </c>
      <c r="C53" s="7" t="s">
        <v>348</v>
      </c>
      <c r="D53" s="7" t="s">
        <v>71</v>
      </c>
      <c r="E53" s="7" t="s">
        <v>157</v>
      </c>
      <c r="F53" s="7" t="s">
        <v>158</v>
      </c>
      <c r="G53" s="7" t="s">
        <v>342</v>
      </c>
      <c r="H53" s="7" t="s">
        <v>83</v>
      </c>
      <c r="I53" s="8">
        <v>80000</v>
      </c>
      <c r="J53" s="8">
        <v>80000</v>
      </c>
      <c r="K53" s="8">
        <v>80000</v>
      </c>
      <c r="L53" s="8"/>
      <c r="M53" s="8"/>
      <c r="N53" s="8"/>
      <c r="O53" s="8"/>
      <c r="P53" s="7"/>
      <c r="Q53" s="8"/>
      <c r="R53" s="8"/>
      <c r="S53" s="8"/>
      <c r="T53" s="8"/>
      <c r="U53" s="8"/>
      <c r="V53" s="8"/>
      <c r="W53" s="8"/>
    </row>
    <row r="54" ht="22" customHeight="1" spans="1:23">
      <c r="A54" s="7"/>
      <c r="B54" s="7"/>
      <c r="C54" s="7" t="s">
        <v>350</v>
      </c>
      <c r="D54" s="7"/>
      <c r="E54" s="7"/>
      <c r="F54" s="7"/>
      <c r="G54" s="7"/>
      <c r="H54" s="7"/>
      <c r="I54" s="17">
        <v>200000</v>
      </c>
      <c r="J54" s="8">
        <v>200000</v>
      </c>
      <c r="K54" s="8">
        <v>200000</v>
      </c>
      <c r="L54" s="8"/>
      <c r="M54" s="8"/>
      <c r="N54" s="8"/>
      <c r="O54" s="8"/>
      <c r="P54" s="7"/>
      <c r="Q54" s="8"/>
      <c r="R54" s="8"/>
      <c r="S54" s="8"/>
      <c r="T54" s="8"/>
      <c r="U54" s="8"/>
      <c r="V54" s="8"/>
      <c r="W54" s="8"/>
    </row>
    <row r="55" ht="22" customHeight="1" spans="1:23">
      <c r="A55" s="7" t="s">
        <v>329</v>
      </c>
      <c r="B55" s="7" t="s">
        <v>351</v>
      </c>
      <c r="C55" s="7" t="s">
        <v>350</v>
      </c>
      <c r="D55" s="7" t="s">
        <v>71</v>
      </c>
      <c r="E55" s="7" t="s">
        <v>118</v>
      </c>
      <c r="F55" s="7" t="s">
        <v>119</v>
      </c>
      <c r="G55" s="7" t="s">
        <v>337</v>
      </c>
      <c r="H55" s="7" t="s">
        <v>338</v>
      </c>
      <c r="I55" s="8">
        <v>200000</v>
      </c>
      <c r="J55" s="8">
        <v>200000</v>
      </c>
      <c r="K55" s="8">
        <v>200000</v>
      </c>
      <c r="L55" s="8"/>
      <c r="M55" s="8"/>
      <c r="N55" s="8"/>
      <c r="O55" s="8"/>
      <c r="P55" s="7"/>
      <c r="Q55" s="8"/>
      <c r="R55" s="8"/>
      <c r="S55" s="8"/>
      <c r="T55" s="8"/>
      <c r="U55" s="8"/>
      <c r="V55" s="8"/>
      <c r="W55" s="8"/>
    </row>
    <row r="56" ht="22" customHeight="1" spans="1:23">
      <c r="A56" s="7"/>
      <c r="B56" s="7"/>
      <c r="C56" s="7" t="s">
        <v>352</v>
      </c>
      <c r="D56" s="7"/>
      <c r="E56" s="7"/>
      <c r="F56" s="7"/>
      <c r="G56" s="7"/>
      <c r="H56" s="7"/>
      <c r="I56" s="17">
        <v>381000</v>
      </c>
      <c r="J56" s="8">
        <v>381000</v>
      </c>
      <c r="K56" s="8">
        <v>381000</v>
      </c>
      <c r="L56" s="8"/>
      <c r="M56" s="8"/>
      <c r="N56" s="8"/>
      <c r="O56" s="8"/>
      <c r="P56" s="7"/>
      <c r="Q56" s="8"/>
      <c r="R56" s="8"/>
      <c r="S56" s="8"/>
      <c r="T56" s="8"/>
      <c r="U56" s="8"/>
      <c r="V56" s="8"/>
      <c r="W56" s="8"/>
    </row>
    <row r="57" ht="22" customHeight="1" spans="1:23">
      <c r="A57" s="7" t="s">
        <v>353</v>
      </c>
      <c r="B57" s="7" t="s">
        <v>354</v>
      </c>
      <c r="C57" s="7" t="s">
        <v>352</v>
      </c>
      <c r="D57" s="7" t="s">
        <v>71</v>
      </c>
      <c r="E57" s="7" t="s">
        <v>118</v>
      </c>
      <c r="F57" s="7" t="s">
        <v>119</v>
      </c>
      <c r="G57" s="7" t="s">
        <v>286</v>
      </c>
      <c r="H57" s="7" t="s">
        <v>287</v>
      </c>
      <c r="I57" s="8">
        <v>18000</v>
      </c>
      <c r="J57" s="8">
        <v>18000</v>
      </c>
      <c r="K57" s="8">
        <v>18000</v>
      </c>
      <c r="L57" s="8"/>
      <c r="M57" s="8"/>
      <c r="N57" s="8"/>
      <c r="O57" s="8"/>
      <c r="P57" s="7"/>
      <c r="Q57" s="8"/>
      <c r="R57" s="8"/>
      <c r="S57" s="8"/>
      <c r="T57" s="8"/>
      <c r="U57" s="8"/>
      <c r="V57" s="8"/>
      <c r="W57" s="8"/>
    </row>
    <row r="58" ht="22" customHeight="1" spans="1:23">
      <c r="A58" s="7" t="s">
        <v>353</v>
      </c>
      <c r="B58" s="7" t="s">
        <v>354</v>
      </c>
      <c r="C58" s="7" t="s">
        <v>352</v>
      </c>
      <c r="D58" s="7" t="s">
        <v>71</v>
      </c>
      <c r="E58" s="7" t="s">
        <v>118</v>
      </c>
      <c r="F58" s="7" t="s">
        <v>119</v>
      </c>
      <c r="G58" s="7" t="s">
        <v>292</v>
      </c>
      <c r="H58" s="7" t="s">
        <v>293</v>
      </c>
      <c r="I58" s="8">
        <v>80000</v>
      </c>
      <c r="J58" s="8">
        <v>80000</v>
      </c>
      <c r="K58" s="8">
        <v>80000</v>
      </c>
      <c r="L58" s="8"/>
      <c r="M58" s="8"/>
      <c r="N58" s="8"/>
      <c r="O58" s="8"/>
      <c r="P58" s="7"/>
      <c r="Q58" s="8"/>
      <c r="R58" s="8"/>
      <c r="S58" s="8"/>
      <c r="T58" s="8"/>
      <c r="U58" s="8"/>
      <c r="V58" s="8"/>
      <c r="W58" s="8"/>
    </row>
    <row r="59" ht="22" customHeight="1" spans="1:23">
      <c r="A59" s="7" t="s">
        <v>353</v>
      </c>
      <c r="B59" s="7" t="s">
        <v>354</v>
      </c>
      <c r="C59" s="7" t="s">
        <v>352</v>
      </c>
      <c r="D59" s="7" t="s">
        <v>71</v>
      </c>
      <c r="E59" s="7" t="s">
        <v>118</v>
      </c>
      <c r="F59" s="7" t="s">
        <v>119</v>
      </c>
      <c r="G59" s="7" t="s">
        <v>331</v>
      </c>
      <c r="H59" s="7" t="s">
        <v>332</v>
      </c>
      <c r="I59" s="8">
        <v>50200</v>
      </c>
      <c r="J59" s="8">
        <v>50200</v>
      </c>
      <c r="K59" s="8">
        <v>50200</v>
      </c>
      <c r="L59" s="8"/>
      <c r="M59" s="8"/>
      <c r="N59" s="8"/>
      <c r="O59" s="8"/>
      <c r="P59" s="7"/>
      <c r="Q59" s="8"/>
      <c r="R59" s="8"/>
      <c r="S59" s="8"/>
      <c r="T59" s="8"/>
      <c r="U59" s="8"/>
      <c r="V59" s="8"/>
      <c r="W59" s="8"/>
    </row>
    <row r="60" ht="22" customHeight="1" spans="1:23">
      <c r="A60" s="7" t="s">
        <v>353</v>
      </c>
      <c r="B60" s="7" t="s">
        <v>354</v>
      </c>
      <c r="C60" s="7" t="s">
        <v>352</v>
      </c>
      <c r="D60" s="7" t="s">
        <v>71</v>
      </c>
      <c r="E60" s="7" t="s">
        <v>118</v>
      </c>
      <c r="F60" s="7" t="s">
        <v>119</v>
      </c>
      <c r="G60" s="7" t="s">
        <v>331</v>
      </c>
      <c r="H60" s="7" t="s">
        <v>332</v>
      </c>
      <c r="I60" s="8">
        <v>5000</v>
      </c>
      <c r="J60" s="8">
        <v>5000</v>
      </c>
      <c r="K60" s="8">
        <v>5000</v>
      </c>
      <c r="L60" s="8"/>
      <c r="M60" s="8"/>
      <c r="N60" s="8"/>
      <c r="O60" s="8"/>
      <c r="P60" s="7"/>
      <c r="Q60" s="8"/>
      <c r="R60" s="8"/>
      <c r="S60" s="8"/>
      <c r="T60" s="8"/>
      <c r="U60" s="8"/>
      <c r="V60" s="8"/>
      <c r="W60" s="8"/>
    </row>
    <row r="61" ht="22" customHeight="1" spans="1:23">
      <c r="A61" s="7" t="s">
        <v>353</v>
      </c>
      <c r="B61" s="7" t="s">
        <v>354</v>
      </c>
      <c r="C61" s="7" t="s">
        <v>352</v>
      </c>
      <c r="D61" s="7" t="s">
        <v>71</v>
      </c>
      <c r="E61" s="7" t="s">
        <v>118</v>
      </c>
      <c r="F61" s="7" t="s">
        <v>119</v>
      </c>
      <c r="G61" s="7" t="s">
        <v>333</v>
      </c>
      <c r="H61" s="7" t="s">
        <v>334</v>
      </c>
      <c r="I61" s="8">
        <v>30000</v>
      </c>
      <c r="J61" s="8">
        <v>30000</v>
      </c>
      <c r="K61" s="8">
        <v>30000</v>
      </c>
      <c r="L61" s="8"/>
      <c r="M61" s="8"/>
      <c r="N61" s="8"/>
      <c r="O61" s="8"/>
      <c r="P61" s="7"/>
      <c r="Q61" s="8"/>
      <c r="R61" s="8"/>
      <c r="S61" s="8"/>
      <c r="T61" s="8"/>
      <c r="U61" s="8"/>
      <c r="V61" s="8"/>
      <c r="W61" s="8"/>
    </row>
    <row r="62" ht="22" customHeight="1" spans="1:23">
      <c r="A62" s="7" t="s">
        <v>353</v>
      </c>
      <c r="B62" s="7" t="s">
        <v>354</v>
      </c>
      <c r="C62" s="7" t="s">
        <v>352</v>
      </c>
      <c r="D62" s="7" t="s">
        <v>71</v>
      </c>
      <c r="E62" s="7" t="s">
        <v>118</v>
      </c>
      <c r="F62" s="7" t="s">
        <v>119</v>
      </c>
      <c r="G62" s="7" t="s">
        <v>335</v>
      </c>
      <c r="H62" s="7" t="s">
        <v>336</v>
      </c>
      <c r="I62" s="8">
        <v>19800</v>
      </c>
      <c r="J62" s="8">
        <v>19800</v>
      </c>
      <c r="K62" s="8">
        <v>19800</v>
      </c>
      <c r="L62" s="8"/>
      <c r="M62" s="8"/>
      <c r="N62" s="8"/>
      <c r="O62" s="8"/>
      <c r="P62" s="7"/>
      <c r="Q62" s="8"/>
      <c r="R62" s="8"/>
      <c r="S62" s="8"/>
      <c r="T62" s="8"/>
      <c r="U62" s="8"/>
      <c r="V62" s="8"/>
      <c r="W62" s="8"/>
    </row>
    <row r="63" ht="22" customHeight="1" spans="1:23">
      <c r="A63" s="7" t="s">
        <v>353</v>
      </c>
      <c r="B63" s="7" t="s">
        <v>354</v>
      </c>
      <c r="C63" s="7" t="s">
        <v>352</v>
      </c>
      <c r="D63" s="7" t="s">
        <v>71</v>
      </c>
      <c r="E63" s="7" t="s">
        <v>118</v>
      </c>
      <c r="F63" s="7" t="s">
        <v>119</v>
      </c>
      <c r="G63" s="7" t="s">
        <v>301</v>
      </c>
      <c r="H63" s="7" t="s">
        <v>302</v>
      </c>
      <c r="I63" s="8">
        <v>42000</v>
      </c>
      <c r="J63" s="8">
        <v>42000</v>
      </c>
      <c r="K63" s="8">
        <v>42000</v>
      </c>
      <c r="L63" s="8"/>
      <c r="M63" s="8"/>
      <c r="N63" s="8"/>
      <c r="O63" s="8"/>
      <c r="P63" s="7"/>
      <c r="Q63" s="8"/>
      <c r="R63" s="8"/>
      <c r="S63" s="8"/>
      <c r="T63" s="8"/>
      <c r="U63" s="8"/>
      <c r="V63" s="8"/>
      <c r="W63" s="8"/>
    </row>
    <row r="64" ht="22" customHeight="1" spans="1:23">
      <c r="A64" s="7" t="s">
        <v>353</v>
      </c>
      <c r="B64" s="7" t="s">
        <v>354</v>
      </c>
      <c r="C64" s="7" t="s">
        <v>352</v>
      </c>
      <c r="D64" s="7" t="s">
        <v>71</v>
      </c>
      <c r="E64" s="7" t="s">
        <v>118</v>
      </c>
      <c r="F64" s="7" t="s">
        <v>119</v>
      </c>
      <c r="G64" s="7" t="s">
        <v>301</v>
      </c>
      <c r="H64" s="7" t="s">
        <v>302</v>
      </c>
      <c r="I64" s="8">
        <v>6000</v>
      </c>
      <c r="J64" s="8">
        <v>6000</v>
      </c>
      <c r="K64" s="8">
        <v>6000</v>
      </c>
      <c r="L64" s="8"/>
      <c r="M64" s="8"/>
      <c r="N64" s="8"/>
      <c r="O64" s="8"/>
      <c r="P64" s="7"/>
      <c r="Q64" s="8"/>
      <c r="R64" s="8"/>
      <c r="S64" s="8"/>
      <c r="T64" s="8"/>
      <c r="U64" s="8"/>
      <c r="V64" s="8"/>
      <c r="W64" s="8"/>
    </row>
    <row r="65" ht="22" customHeight="1" spans="1:23">
      <c r="A65" s="7" t="s">
        <v>353</v>
      </c>
      <c r="B65" s="7" t="s">
        <v>354</v>
      </c>
      <c r="C65" s="7" t="s">
        <v>352</v>
      </c>
      <c r="D65" s="7" t="s">
        <v>71</v>
      </c>
      <c r="E65" s="7" t="s">
        <v>118</v>
      </c>
      <c r="F65" s="7" t="s">
        <v>119</v>
      </c>
      <c r="G65" s="7" t="s">
        <v>301</v>
      </c>
      <c r="H65" s="7" t="s">
        <v>302</v>
      </c>
      <c r="I65" s="8">
        <v>110000</v>
      </c>
      <c r="J65" s="8">
        <v>110000</v>
      </c>
      <c r="K65" s="8">
        <v>110000</v>
      </c>
      <c r="L65" s="8"/>
      <c r="M65" s="8"/>
      <c r="N65" s="8"/>
      <c r="O65" s="8"/>
      <c r="P65" s="7"/>
      <c r="Q65" s="8"/>
      <c r="R65" s="8"/>
      <c r="S65" s="8"/>
      <c r="T65" s="8"/>
      <c r="U65" s="8"/>
      <c r="V65" s="8"/>
      <c r="W65" s="8"/>
    </row>
    <row r="66" ht="22" customHeight="1" spans="1:23">
      <c r="A66" s="7" t="s">
        <v>353</v>
      </c>
      <c r="B66" s="7" t="s">
        <v>354</v>
      </c>
      <c r="C66" s="7" t="s">
        <v>352</v>
      </c>
      <c r="D66" s="7" t="s">
        <v>71</v>
      </c>
      <c r="E66" s="7" t="s">
        <v>118</v>
      </c>
      <c r="F66" s="7" t="s">
        <v>119</v>
      </c>
      <c r="G66" s="7" t="s">
        <v>305</v>
      </c>
      <c r="H66" s="7" t="s">
        <v>306</v>
      </c>
      <c r="I66" s="8">
        <v>20000</v>
      </c>
      <c r="J66" s="8">
        <v>20000</v>
      </c>
      <c r="K66" s="8">
        <v>20000</v>
      </c>
      <c r="L66" s="8"/>
      <c r="M66" s="8"/>
      <c r="N66" s="8"/>
      <c r="O66" s="8"/>
      <c r="P66" s="7"/>
      <c r="Q66" s="8"/>
      <c r="R66" s="8"/>
      <c r="S66" s="8"/>
      <c r="T66" s="8"/>
      <c r="U66" s="8"/>
      <c r="V66" s="8"/>
      <c r="W66" s="8"/>
    </row>
    <row r="67" ht="22" customHeight="1" spans="1:23">
      <c r="A67" s="7"/>
      <c r="B67" s="7"/>
      <c r="C67" s="7" t="s">
        <v>355</v>
      </c>
      <c r="D67" s="7"/>
      <c r="E67" s="7"/>
      <c r="F67" s="7"/>
      <c r="G67" s="7"/>
      <c r="H67" s="7"/>
      <c r="I67" s="17">
        <v>372500</v>
      </c>
      <c r="J67" s="8">
        <v>372500</v>
      </c>
      <c r="K67" s="8">
        <v>372500</v>
      </c>
      <c r="L67" s="8"/>
      <c r="M67" s="8"/>
      <c r="N67" s="8"/>
      <c r="O67" s="8"/>
      <c r="P67" s="7"/>
      <c r="Q67" s="8"/>
      <c r="R67" s="8"/>
      <c r="S67" s="8"/>
      <c r="T67" s="8"/>
      <c r="U67" s="8"/>
      <c r="V67" s="8"/>
      <c r="W67" s="8"/>
    </row>
    <row r="68" ht="22" customHeight="1" spans="1:23">
      <c r="A68" s="7" t="s">
        <v>353</v>
      </c>
      <c r="B68" s="7" t="s">
        <v>356</v>
      </c>
      <c r="C68" s="7" t="s">
        <v>355</v>
      </c>
      <c r="D68" s="7" t="s">
        <v>71</v>
      </c>
      <c r="E68" s="7" t="s">
        <v>118</v>
      </c>
      <c r="F68" s="7" t="s">
        <v>119</v>
      </c>
      <c r="G68" s="7" t="s">
        <v>337</v>
      </c>
      <c r="H68" s="7" t="s">
        <v>338</v>
      </c>
      <c r="I68" s="8">
        <v>372500</v>
      </c>
      <c r="J68" s="8">
        <v>372500</v>
      </c>
      <c r="K68" s="8">
        <v>372500</v>
      </c>
      <c r="L68" s="8"/>
      <c r="M68" s="8"/>
      <c r="N68" s="8"/>
      <c r="O68" s="8"/>
      <c r="P68" s="7"/>
      <c r="Q68" s="8"/>
      <c r="R68" s="8"/>
      <c r="S68" s="8"/>
      <c r="T68" s="8"/>
      <c r="U68" s="8"/>
      <c r="V68" s="8"/>
      <c r="W68" s="8"/>
    </row>
    <row r="69" ht="22" customHeight="1" spans="1:23">
      <c r="A69" s="7"/>
      <c r="B69" s="7"/>
      <c r="C69" s="7" t="s">
        <v>357</v>
      </c>
      <c r="D69" s="7"/>
      <c r="E69" s="7"/>
      <c r="F69" s="7"/>
      <c r="G69" s="7"/>
      <c r="H69" s="7"/>
      <c r="I69" s="17">
        <v>32000</v>
      </c>
      <c r="J69" s="8">
        <v>32000</v>
      </c>
      <c r="K69" s="8">
        <v>32000</v>
      </c>
      <c r="L69" s="8"/>
      <c r="M69" s="8"/>
      <c r="N69" s="8"/>
      <c r="O69" s="8"/>
      <c r="P69" s="7"/>
      <c r="Q69" s="8"/>
      <c r="R69" s="8"/>
      <c r="S69" s="8"/>
      <c r="T69" s="8"/>
      <c r="U69" s="8"/>
      <c r="V69" s="8"/>
      <c r="W69" s="8"/>
    </row>
    <row r="70" ht="22" customHeight="1" spans="1:23">
      <c r="A70" s="7" t="s">
        <v>329</v>
      </c>
      <c r="B70" s="7" t="s">
        <v>358</v>
      </c>
      <c r="C70" s="7" t="s">
        <v>357</v>
      </c>
      <c r="D70" s="7" t="s">
        <v>71</v>
      </c>
      <c r="E70" s="7" t="s">
        <v>118</v>
      </c>
      <c r="F70" s="7" t="s">
        <v>119</v>
      </c>
      <c r="G70" s="7" t="s">
        <v>359</v>
      </c>
      <c r="H70" s="7" t="s">
        <v>360</v>
      </c>
      <c r="I70" s="8">
        <v>32000</v>
      </c>
      <c r="J70" s="8">
        <v>32000</v>
      </c>
      <c r="K70" s="8">
        <v>32000</v>
      </c>
      <c r="L70" s="8"/>
      <c r="M70" s="8"/>
      <c r="N70" s="8"/>
      <c r="O70" s="8"/>
      <c r="P70" s="7"/>
      <c r="Q70" s="8"/>
      <c r="R70" s="8"/>
      <c r="S70" s="8"/>
      <c r="T70" s="8"/>
      <c r="U70" s="8"/>
      <c r="V70" s="8"/>
      <c r="W70" s="8"/>
    </row>
    <row r="71" ht="22" customHeight="1" spans="1:23">
      <c r="A71" s="7"/>
      <c r="B71" s="7"/>
      <c r="C71" s="7" t="s">
        <v>361</v>
      </c>
      <c r="D71" s="7"/>
      <c r="E71" s="7"/>
      <c r="F71" s="7"/>
      <c r="G71" s="7"/>
      <c r="H71" s="7"/>
      <c r="I71" s="17">
        <v>1000000</v>
      </c>
      <c r="J71" s="8">
        <v>1000000</v>
      </c>
      <c r="K71" s="8">
        <v>1000000</v>
      </c>
      <c r="L71" s="8"/>
      <c r="M71" s="8"/>
      <c r="N71" s="8"/>
      <c r="O71" s="8"/>
      <c r="P71" s="7"/>
      <c r="Q71" s="8"/>
      <c r="R71" s="8"/>
      <c r="S71" s="8"/>
      <c r="T71" s="8"/>
      <c r="U71" s="8"/>
      <c r="V71" s="8"/>
      <c r="W71" s="8"/>
    </row>
    <row r="72" ht="22" customHeight="1" spans="1:23">
      <c r="A72" s="7" t="s">
        <v>329</v>
      </c>
      <c r="B72" s="7" t="s">
        <v>362</v>
      </c>
      <c r="C72" s="7" t="s">
        <v>361</v>
      </c>
      <c r="D72" s="7" t="s">
        <v>71</v>
      </c>
      <c r="E72" s="7" t="s">
        <v>128</v>
      </c>
      <c r="F72" s="7" t="s">
        <v>129</v>
      </c>
      <c r="G72" s="7" t="s">
        <v>342</v>
      </c>
      <c r="H72" s="7" t="s">
        <v>83</v>
      </c>
      <c r="I72" s="8">
        <v>400000</v>
      </c>
      <c r="J72" s="8">
        <v>400000</v>
      </c>
      <c r="K72" s="8">
        <v>400000</v>
      </c>
      <c r="L72" s="8"/>
      <c r="M72" s="8"/>
      <c r="N72" s="8"/>
      <c r="O72" s="8"/>
      <c r="P72" s="7"/>
      <c r="Q72" s="8"/>
      <c r="R72" s="8"/>
      <c r="S72" s="8"/>
      <c r="T72" s="8"/>
      <c r="U72" s="8"/>
      <c r="V72" s="8"/>
      <c r="W72" s="8"/>
    </row>
    <row r="73" ht="22" customHeight="1" spans="1:23">
      <c r="A73" s="7" t="s">
        <v>329</v>
      </c>
      <c r="B73" s="7" t="s">
        <v>362</v>
      </c>
      <c r="C73" s="7" t="s">
        <v>361</v>
      </c>
      <c r="D73" s="7" t="s">
        <v>71</v>
      </c>
      <c r="E73" s="7" t="s">
        <v>142</v>
      </c>
      <c r="F73" s="7" t="s">
        <v>143</v>
      </c>
      <c r="G73" s="7" t="s">
        <v>286</v>
      </c>
      <c r="H73" s="7" t="s">
        <v>287</v>
      </c>
      <c r="I73" s="8">
        <v>40000</v>
      </c>
      <c r="J73" s="8">
        <v>40000</v>
      </c>
      <c r="K73" s="8">
        <v>40000</v>
      </c>
      <c r="L73" s="8"/>
      <c r="M73" s="8"/>
      <c r="N73" s="8"/>
      <c r="O73" s="8"/>
      <c r="P73" s="7"/>
      <c r="Q73" s="8"/>
      <c r="R73" s="8"/>
      <c r="S73" s="8"/>
      <c r="T73" s="8"/>
      <c r="U73" s="8"/>
      <c r="V73" s="8"/>
      <c r="W73" s="8"/>
    </row>
    <row r="74" ht="22" customHeight="1" spans="1:23">
      <c r="A74" s="7" t="s">
        <v>329</v>
      </c>
      <c r="B74" s="7" t="s">
        <v>362</v>
      </c>
      <c r="C74" s="7" t="s">
        <v>361</v>
      </c>
      <c r="D74" s="7" t="s">
        <v>71</v>
      </c>
      <c r="E74" s="7" t="s">
        <v>142</v>
      </c>
      <c r="F74" s="7" t="s">
        <v>143</v>
      </c>
      <c r="G74" s="7" t="s">
        <v>331</v>
      </c>
      <c r="H74" s="7" t="s">
        <v>332</v>
      </c>
      <c r="I74" s="8">
        <v>50000</v>
      </c>
      <c r="J74" s="8">
        <v>50000</v>
      </c>
      <c r="K74" s="8">
        <v>50000</v>
      </c>
      <c r="L74" s="8"/>
      <c r="M74" s="8"/>
      <c r="N74" s="8"/>
      <c r="O74" s="8"/>
      <c r="P74" s="7"/>
      <c r="Q74" s="8"/>
      <c r="R74" s="8"/>
      <c r="S74" s="8"/>
      <c r="T74" s="8"/>
      <c r="U74" s="8"/>
      <c r="V74" s="8"/>
      <c r="W74" s="8"/>
    </row>
    <row r="75" ht="22" customHeight="1" spans="1:23">
      <c r="A75" s="7" t="s">
        <v>329</v>
      </c>
      <c r="B75" s="7" t="s">
        <v>362</v>
      </c>
      <c r="C75" s="7" t="s">
        <v>361</v>
      </c>
      <c r="D75" s="7" t="s">
        <v>71</v>
      </c>
      <c r="E75" s="7" t="s">
        <v>142</v>
      </c>
      <c r="F75" s="7" t="s">
        <v>143</v>
      </c>
      <c r="G75" s="7" t="s">
        <v>335</v>
      </c>
      <c r="H75" s="7" t="s">
        <v>336</v>
      </c>
      <c r="I75" s="8">
        <v>60000</v>
      </c>
      <c r="J75" s="8">
        <v>60000</v>
      </c>
      <c r="K75" s="8">
        <v>60000</v>
      </c>
      <c r="L75" s="8"/>
      <c r="M75" s="8"/>
      <c r="N75" s="8"/>
      <c r="O75" s="8"/>
      <c r="P75" s="7"/>
      <c r="Q75" s="8"/>
      <c r="R75" s="8"/>
      <c r="S75" s="8"/>
      <c r="T75" s="8"/>
      <c r="U75" s="8"/>
      <c r="V75" s="8"/>
      <c r="W75" s="8"/>
    </row>
    <row r="76" ht="22" customHeight="1" spans="1:23">
      <c r="A76" s="7" t="s">
        <v>329</v>
      </c>
      <c r="B76" s="7" t="s">
        <v>362</v>
      </c>
      <c r="C76" s="7" t="s">
        <v>361</v>
      </c>
      <c r="D76" s="7" t="s">
        <v>71</v>
      </c>
      <c r="E76" s="7" t="s">
        <v>142</v>
      </c>
      <c r="F76" s="7" t="s">
        <v>143</v>
      </c>
      <c r="G76" s="7" t="s">
        <v>301</v>
      </c>
      <c r="H76" s="7" t="s">
        <v>302</v>
      </c>
      <c r="I76" s="8">
        <v>32000</v>
      </c>
      <c r="J76" s="8">
        <v>32000</v>
      </c>
      <c r="K76" s="8">
        <v>32000</v>
      </c>
      <c r="L76" s="8"/>
      <c r="M76" s="8"/>
      <c r="N76" s="8"/>
      <c r="O76" s="8"/>
      <c r="P76" s="7"/>
      <c r="Q76" s="8"/>
      <c r="R76" s="8"/>
      <c r="S76" s="8"/>
      <c r="T76" s="8"/>
      <c r="U76" s="8"/>
      <c r="V76" s="8"/>
      <c r="W76" s="8"/>
    </row>
    <row r="77" ht="22" customHeight="1" spans="1:23">
      <c r="A77" s="7" t="s">
        <v>329</v>
      </c>
      <c r="B77" s="7" t="s">
        <v>362</v>
      </c>
      <c r="C77" s="7" t="s">
        <v>361</v>
      </c>
      <c r="D77" s="7" t="s">
        <v>71</v>
      </c>
      <c r="E77" s="7" t="s">
        <v>142</v>
      </c>
      <c r="F77" s="7" t="s">
        <v>143</v>
      </c>
      <c r="G77" s="7" t="s">
        <v>337</v>
      </c>
      <c r="H77" s="7" t="s">
        <v>338</v>
      </c>
      <c r="I77" s="8">
        <v>360000</v>
      </c>
      <c r="J77" s="8">
        <v>360000</v>
      </c>
      <c r="K77" s="8">
        <v>360000</v>
      </c>
      <c r="L77" s="8"/>
      <c r="M77" s="8"/>
      <c r="N77" s="8"/>
      <c r="O77" s="8"/>
      <c r="P77" s="7"/>
      <c r="Q77" s="8"/>
      <c r="R77" s="8"/>
      <c r="S77" s="8"/>
      <c r="T77" s="8"/>
      <c r="U77" s="8"/>
      <c r="V77" s="8"/>
      <c r="W77" s="8"/>
    </row>
    <row r="78" ht="22" customHeight="1" spans="1:23">
      <c r="A78" s="7" t="s">
        <v>329</v>
      </c>
      <c r="B78" s="7" t="s">
        <v>362</v>
      </c>
      <c r="C78" s="7" t="s">
        <v>361</v>
      </c>
      <c r="D78" s="7" t="s">
        <v>71</v>
      </c>
      <c r="E78" s="7" t="s">
        <v>142</v>
      </c>
      <c r="F78" s="7" t="s">
        <v>143</v>
      </c>
      <c r="G78" s="7" t="s">
        <v>337</v>
      </c>
      <c r="H78" s="7" t="s">
        <v>338</v>
      </c>
      <c r="I78" s="8">
        <v>40000</v>
      </c>
      <c r="J78" s="8">
        <v>40000</v>
      </c>
      <c r="K78" s="8">
        <v>40000</v>
      </c>
      <c r="L78" s="8"/>
      <c r="M78" s="8"/>
      <c r="N78" s="8"/>
      <c r="O78" s="8"/>
      <c r="P78" s="7"/>
      <c r="Q78" s="8"/>
      <c r="R78" s="8"/>
      <c r="S78" s="8"/>
      <c r="T78" s="8"/>
      <c r="U78" s="8"/>
      <c r="V78" s="8"/>
      <c r="W78" s="8"/>
    </row>
    <row r="79" ht="22" customHeight="1" spans="1:23">
      <c r="A79" s="7" t="s">
        <v>329</v>
      </c>
      <c r="B79" s="7" t="s">
        <v>362</v>
      </c>
      <c r="C79" s="7" t="s">
        <v>361</v>
      </c>
      <c r="D79" s="7" t="s">
        <v>71</v>
      </c>
      <c r="E79" s="7" t="s">
        <v>142</v>
      </c>
      <c r="F79" s="7" t="s">
        <v>143</v>
      </c>
      <c r="G79" s="7" t="s">
        <v>280</v>
      </c>
      <c r="H79" s="7" t="s">
        <v>281</v>
      </c>
      <c r="I79" s="8">
        <v>10000</v>
      </c>
      <c r="J79" s="8">
        <v>10000</v>
      </c>
      <c r="K79" s="8">
        <v>10000</v>
      </c>
      <c r="L79" s="8"/>
      <c r="M79" s="8"/>
      <c r="N79" s="8"/>
      <c r="O79" s="8"/>
      <c r="P79" s="7"/>
      <c r="Q79" s="8"/>
      <c r="R79" s="8"/>
      <c r="S79" s="8"/>
      <c r="T79" s="8"/>
      <c r="U79" s="8"/>
      <c r="V79" s="8"/>
      <c r="W79" s="8"/>
    </row>
    <row r="80" ht="22" customHeight="1" spans="1:23">
      <c r="A80" s="7" t="s">
        <v>329</v>
      </c>
      <c r="B80" s="7" t="s">
        <v>362</v>
      </c>
      <c r="C80" s="7" t="s">
        <v>361</v>
      </c>
      <c r="D80" s="7" t="s">
        <v>71</v>
      </c>
      <c r="E80" s="7" t="s">
        <v>142</v>
      </c>
      <c r="F80" s="7" t="s">
        <v>143</v>
      </c>
      <c r="G80" s="7" t="s">
        <v>305</v>
      </c>
      <c r="H80" s="7" t="s">
        <v>306</v>
      </c>
      <c r="I80" s="8">
        <v>8000</v>
      </c>
      <c r="J80" s="8">
        <v>8000</v>
      </c>
      <c r="K80" s="8">
        <v>8000</v>
      </c>
      <c r="L80" s="8"/>
      <c r="M80" s="8"/>
      <c r="N80" s="8"/>
      <c r="O80" s="8"/>
      <c r="P80" s="7"/>
      <c r="Q80" s="8"/>
      <c r="R80" s="8"/>
      <c r="S80" s="8"/>
      <c r="T80" s="8"/>
      <c r="U80" s="8"/>
      <c r="V80" s="8"/>
      <c r="W80" s="8"/>
    </row>
    <row r="81" ht="22" customHeight="1" spans="1:23">
      <c r="A81" s="7"/>
      <c r="B81" s="7"/>
      <c r="C81" s="7" t="s">
        <v>363</v>
      </c>
      <c r="D81" s="7"/>
      <c r="E81" s="7"/>
      <c r="F81" s="7"/>
      <c r="G81" s="7"/>
      <c r="H81" s="7"/>
      <c r="I81" s="17">
        <v>20000</v>
      </c>
      <c r="J81" s="8">
        <v>20000</v>
      </c>
      <c r="K81" s="8">
        <v>20000</v>
      </c>
      <c r="L81" s="8"/>
      <c r="M81" s="8"/>
      <c r="N81" s="8"/>
      <c r="O81" s="8"/>
      <c r="P81" s="7"/>
      <c r="Q81" s="8"/>
      <c r="R81" s="8"/>
      <c r="S81" s="8"/>
      <c r="T81" s="8"/>
      <c r="U81" s="8"/>
      <c r="V81" s="8"/>
      <c r="W81" s="8"/>
    </row>
    <row r="82" ht="22" customHeight="1" spans="1:23">
      <c r="A82" s="7" t="s">
        <v>353</v>
      </c>
      <c r="B82" s="7" t="s">
        <v>364</v>
      </c>
      <c r="C82" s="7" t="s">
        <v>363</v>
      </c>
      <c r="D82" s="7" t="s">
        <v>71</v>
      </c>
      <c r="E82" s="7" t="s">
        <v>118</v>
      </c>
      <c r="F82" s="7" t="s">
        <v>119</v>
      </c>
      <c r="G82" s="7" t="s">
        <v>319</v>
      </c>
      <c r="H82" s="7" t="s">
        <v>320</v>
      </c>
      <c r="I82" s="8">
        <v>20000</v>
      </c>
      <c r="J82" s="8">
        <v>20000</v>
      </c>
      <c r="K82" s="8">
        <v>20000</v>
      </c>
      <c r="L82" s="8"/>
      <c r="M82" s="8"/>
      <c r="N82" s="8"/>
      <c r="O82" s="8"/>
      <c r="P82" s="7"/>
      <c r="Q82" s="8"/>
      <c r="R82" s="8"/>
      <c r="S82" s="8"/>
      <c r="T82" s="8"/>
      <c r="U82" s="8"/>
      <c r="V82" s="8"/>
      <c r="W82" s="8"/>
    </row>
    <row r="83" ht="22" customHeight="1" spans="1:23">
      <c r="A83" s="7"/>
      <c r="B83" s="7"/>
      <c r="C83" s="7" t="s">
        <v>365</v>
      </c>
      <c r="D83" s="7"/>
      <c r="E83" s="7"/>
      <c r="F83" s="7"/>
      <c r="G83" s="7"/>
      <c r="H83" s="7"/>
      <c r="I83" s="17">
        <v>126000</v>
      </c>
      <c r="J83" s="8">
        <v>126000</v>
      </c>
      <c r="K83" s="8">
        <v>126000</v>
      </c>
      <c r="L83" s="8"/>
      <c r="M83" s="8"/>
      <c r="N83" s="8"/>
      <c r="O83" s="8"/>
      <c r="P83" s="7"/>
      <c r="Q83" s="8"/>
      <c r="R83" s="8"/>
      <c r="S83" s="8"/>
      <c r="T83" s="8"/>
      <c r="U83" s="8"/>
      <c r="V83" s="8"/>
      <c r="W83" s="8"/>
    </row>
    <row r="84" ht="22" customHeight="1" spans="1:23">
      <c r="A84" s="7" t="s">
        <v>329</v>
      </c>
      <c r="B84" s="7" t="s">
        <v>366</v>
      </c>
      <c r="C84" s="7" t="s">
        <v>365</v>
      </c>
      <c r="D84" s="7" t="s">
        <v>71</v>
      </c>
      <c r="E84" s="7" t="s">
        <v>118</v>
      </c>
      <c r="F84" s="7" t="s">
        <v>119</v>
      </c>
      <c r="G84" s="7" t="s">
        <v>305</v>
      </c>
      <c r="H84" s="7" t="s">
        <v>306</v>
      </c>
      <c r="I84" s="8">
        <v>126000</v>
      </c>
      <c r="J84" s="8">
        <v>126000</v>
      </c>
      <c r="K84" s="8">
        <v>126000</v>
      </c>
      <c r="L84" s="8"/>
      <c r="M84" s="8"/>
      <c r="N84" s="8"/>
      <c r="O84" s="8"/>
      <c r="P84" s="7"/>
      <c r="Q84" s="8"/>
      <c r="R84" s="8"/>
      <c r="S84" s="8"/>
      <c r="T84" s="8"/>
      <c r="U84" s="8"/>
      <c r="V84" s="8"/>
      <c r="W84" s="8"/>
    </row>
    <row r="85" ht="22" customHeight="1" spans="1:23">
      <c r="A85" s="7"/>
      <c r="B85" s="7"/>
      <c r="C85" s="7" t="s">
        <v>367</v>
      </c>
      <c r="D85" s="7"/>
      <c r="E85" s="7"/>
      <c r="F85" s="7"/>
      <c r="G85" s="7"/>
      <c r="H85" s="7"/>
      <c r="I85" s="17">
        <v>2245200</v>
      </c>
      <c r="J85" s="8">
        <v>2245200</v>
      </c>
      <c r="K85" s="8">
        <v>2245200</v>
      </c>
      <c r="L85" s="8"/>
      <c r="M85" s="8"/>
      <c r="N85" s="8"/>
      <c r="O85" s="8"/>
      <c r="P85" s="7"/>
      <c r="Q85" s="8"/>
      <c r="R85" s="8"/>
      <c r="S85" s="8"/>
      <c r="T85" s="8"/>
      <c r="U85" s="8"/>
      <c r="V85" s="8"/>
      <c r="W85" s="8"/>
    </row>
    <row r="86" ht="22" customHeight="1" spans="1:23">
      <c r="A86" s="7" t="s">
        <v>329</v>
      </c>
      <c r="B86" s="7" t="s">
        <v>368</v>
      </c>
      <c r="C86" s="7" t="s">
        <v>367</v>
      </c>
      <c r="D86" s="7" t="s">
        <v>71</v>
      </c>
      <c r="E86" s="7" t="s">
        <v>120</v>
      </c>
      <c r="F86" s="7" t="s">
        <v>121</v>
      </c>
      <c r="G86" s="7" t="s">
        <v>292</v>
      </c>
      <c r="H86" s="7" t="s">
        <v>293</v>
      </c>
      <c r="I86" s="8">
        <v>1200</v>
      </c>
      <c r="J86" s="8">
        <v>1200</v>
      </c>
      <c r="K86" s="8">
        <v>1200</v>
      </c>
      <c r="L86" s="8"/>
      <c r="M86" s="8"/>
      <c r="N86" s="8"/>
      <c r="O86" s="8"/>
      <c r="P86" s="7"/>
      <c r="Q86" s="8"/>
      <c r="R86" s="8"/>
      <c r="S86" s="8"/>
      <c r="T86" s="8"/>
      <c r="U86" s="8"/>
      <c r="V86" s="8"/>
      <c r="W86" s="8"/>
    </row>
    <row r="87" ht="22" customHeight="1" spans="1:23">
      <c r="A87" s="7" t="s">
        <v>329</v>
      </c>
      <c r="B87" s="7" t="s">
        <v>368</v>
      </c>
      <c r="C87" s="7" t="s">
        <v>367</v>
      </c>
      <c r="D87" s="7" t="s">
        <v>71</v>
      </c>
      <c r="E87" s="7" t="s">
        <v>120</v>
      </c>
      <c r="F87" s="7" t="s">
        <v>121</v>
      </c>
      <c r="G87" s="7" t="s">
        <v>331</v>
      </c>
      <c r="H87" s="7" t="s">
        <v>332</v>
      </c>
      <c r="I87" s="8">
        <v>20000</v>
      </c>
      <c r="J87" s="8">
        <v>20000</v>
      </c>
      <c r="K87" s="8">
        <v>20000</v>
      </c>
      <c r="L87" s="8"/>
      <c r="M87" s="8"/>
      <c r="N87" s="8"/>
      <c r="O87" s="8"/>
      <c r="P87" s="7"/>
      <c r="Q87" s="8"/>
      <c r="R87" s="8"/>
      <c r="S87" s="8"/>
      <c r="T87" s="8"/>
      <c r="U87" s="8"/>
      <c r="V87" s="8"/>
      <c r="W87" s="8"/>
    </row>
    <row r="88" ht="22" customHeight="1" spans="1:23">
      <c r="A88" s="7" t="s">
        <v>329</v>
      </c>
      <c r="B88" s="7" t="s">
        <v>368</v>
      </c>
      <c r="C88" s="7" t="s">
        <v>367</v>
      </c>
      <c r="D88" s="7" t="s">
        <v>71</v>
      </c>
      <c r="E88" s="7" t="s">
        <v>146</v>
      </c>
      <c r="F88" s="7" t="s">
        <v>145</v>
      </c>
      <c r="G88" s="7" t="s">
        <v>369</v>
      </c>
      <c r="H88" s="7" t="s">
        <v>370</v>
      </c>
      <c r="I88" s="8">
        <v>17000</v>
      </c>
      <c r="J88" s="8">
        <v>17000</v>
      </c>
      <c r="K88" s="8">
        <v>17000</v>
      </c>
      <c r="L88" s="8"/>
      <c r="M88" s="8"/>
      <c r="N88" s="8"/>
      <c r="O88" s="8"/>
      <c r="P88" s="7"/>
      <c r="Q88" s="8"/>
      <c r="R88" s="8"/>
      <c r="S88" s="8"/>
      <c r="T88" s="8"/>
      <c r="U88" s="8"/>
      <c r="V88" s="8"/>
      <c r="W88" s="8"/>
    </row>
    <row r="89" ht="22" customHeight="1" spans="1:23">
      <c r="A89" s="7" t="s">
        <v>329</v>
      </c>
      <c r="B89" s="7" t="s">
        <v>368</v>
      </c>
      <c r="C89" s="7" t="s">
        <v>367</v>
      </c>
      <c r="D89" s="7" t="s">
        <v>71</v>
      </c>
      <c r="E89" s="7" t="s">
        <v>146</v>
      </c>
      <c r="F89" s="7" t="s">
        <v>145</v>
      </c>
      <c r="G89" s="7" t="s">
        <v>371</v>
      </c>
      <c r="H89" s="7" t="s">
        <v>372</v>
      </c>
      <c r="I89" s="8">
        <v>82500</v>
      </c>
      <c r="J89" s="8">
        <v>82500</v>
      </c>
      <c r="K89" s="8">
        <v>82500</v>
      </c>
      <c r="L89" s="8"/>
      <c r="M89" s="8"/>
      <c r="N89" s="8"/>
      <c r="O89" s="8"/>
      <c r="P89" s="7"/>
      <c r="Q89" s="8"/>
      <c r="R89" s="8"/>
      <c r="S89" s="8"/>
      <c r="T89" s="8"/>
      <c r="U89" s="8"/>
      <c r="V89" s="8"/>
      <c r="W89" s="8"/>
    </row>
    <row r="90" ht="22" customHeight="1" spans="1:23">
      <c r="A90" s="7" t="s">
        <v>329</v>
      </c>
      <c r="B90" s="7" t="s">
        <v>368</v>
      </c>
      <c r="C90" s="7" t="s">
        <v>367</v>
      </c>
      <c r="D90" s="7" t="s">
        <v>71</v>
      </c>
      <c r="E90" s="7" t="s">
        <v>146</v>
      </c>
      <c r="F90" s="7" t="s">
        <v>145</v>
      </c>
      <c r="G90" s="7" t="s">
        <v>373</v>
      </c>
      <c r="H90" s="7" t="s">
        <v>374</v>
      </c>
      <c r="I90" s="8">
        <v>2124500</v>
      </c>
      <c r="J90" s="8">
        <v>2124500</v>
      </c>
      <c r="K90" s="8">
        <v>2124500</v>
      </c>
      <c r="L90" s="8"/>
      <c r="M90" s="8"/>
      <c r="N90" s="8"/>
      <c r="O90" s="8"/>
      <c r="P90" s="7"/>
      <c r="Q90" s="8"/>
      <c r="R90" s="8"/>
      <c r="S90" s="8"/>
      <c r="T90" s="8"/>
      <c r="U90" s="8"/>
      <c r="V90" s="8"/>
      <c r="W90" s="8"/>
    </row>
    <row r="91" ht="22" customHeight="1" spans="1:23">
      <c r="A91" s="7"/>
      <c r="B91" s="7"/>
      <c r="C91" s="7" t="s">
        <v>375</v>
      </c>
      <c r="D91" s="7"/>
      <c r="E91" s="7"/>
      <c r="F91" s="7"/>
      <c r="G91" s="7"/>
      <c r="H91" s="7"/>
      <c r="I91" s="17">
        <v>2633900</v>
      </c>
      <c r="J91" s="8">
        <v>2633900</v>
      </c>
      <c r="K91" s="8">
        <v>2633900</v>
      </c>
      <c r="L91" s="8"/>
      <c r="M91" s="8"/>
      <c r="N91" s="8"/>
      <c r="O91" s="8"/>
      <c r="P91" s="7"/>
      <c r="Q91" s="8"/>
      <c r="R91" s="8"/>
      <c r="S91" s="8"/>
      <c r="T91" s="8"/>
      <c r="U91" s="8"/>
      <c r="V91" s="8"/>
      <c r="W91" s="8"/>
    </row>
    <row r="92" ht="22" customHeight="1" spans="1:23">
      <c r="A92" s="7" t="s">
        <v>376</v>
      </c>
      <c r="B92" s="7" t="s">
        <v>377</v>
      </c>
      <c r="C92" s="7" t="s">
        <v>375</v>
      </c>
      <c r="D92" s="7" t="s">
        <v>71</v>
      </c>
      <c r="E92" s="7" t="s">
        <v>157</v>
      </c>
      <c r="F92" s="7" t="s">
        <v>158</v>
      </c>
      <c r="G92" s="7" t="s">
        <v>342</v>
      </c>
      <c r="H92" s="7" t="s">
        <v>83</v>
      </c>
      <c r="I92" s="8">
        <v>187800</v>
      </c>
      <c r="J92" s="8">
        <v>187800</v>
      </c>
      <c r="K92" s="8">
        <v>187800</v>
      </c>
      <c r="L92" s="8"/>
      <c r="M92" s="8"/>
      <c r="N92" s="8"/>
      <c r="O92" s="8"/>
      <c r="P92" s="7"/>
      <c r="Q92" s="8"/>
      <c r="R92" s="8"/>
      <c r="S92" s="8"/>
      <c r="T92" s="8"/>
      <c r="U92" s="8"/>
      <c r="V92" s="8"/>
      <c r="W92" s="8"/>
    </row>
    <row r="93" ht="22" customHeight="1" spans="1:23">
      <c r="A93" s="7" t="s">
        <v>376</v>
      </c>
      <c r="B93" s="7" t="s">
        <v>377</v>
      </c>
      <c r="C93" s="7" t="s">
        <v>375</v>
      </c>
      <c r="D93" s="7" t="s">
        <v>71</v>
      </c>
      <c r="E93" s="7" t="s">
        <v>157</v>
      </c>
      <c r="F93" s="7" t="s">
        <v>158</v>
      </c>
      <c r="G93" s="7" t="s">
        <v>342</v>
      </c>
      <c r="H93" s="7" t="s">
        <v>83</v>
      </c>
      <c r="I93" s="8">
        <v>531600</v>
      </c>
      <c r="J93" s="8">
        <v>531600</v>
      </c>
      <c r="K93" s="8">
        <v>531600</v>
      </c>
      <c r="L93" s="8"/>
      <c r="M93" s="8"/>
      <c r="N93" s="8"/>
      <c r="O93" s="8"/>
      <c r="P93" s="7"/>
      <c r="Q93" s="8"/>
      <c r="R93" s="8"/>
      <c r="S93" s="8"/>
      <c r="T93" s="8"/>
      <c r="U93" s="8"/>
      <c r="V93" s="8"/>
      <c r="W93" s="8"/>
    </row>
    <row r="94" ht="22" customHeight="1" spans="1:23">
      <c r="A94" s="7" t="s">
        <v>376</v>
      </c>
      <c r="B94" s="7" t="s">
        <v>377</v>
      </c>
      <c r="C94" s="7" t="s">
        <v>375</v>
      </c>
      <c r="D94" s="7" t="s">
        <v>71</v>
      </c>
      <c r="E94" s="7" t="s">
        <v>157</v>
      </c>
      <c r="F94" s="7" t="s">
        <v>158</v>
      </c>
      <c r="G94" s="7" t="s">
        <v>342</v>
      </c>
      <c r="H94" s="7" t="s">
        <v>83</v>
      </c>
      <c r="I94" s="8">
        <v>281900</v>
      </c>
      <c r="J94" s="8">
        <v>281900</v>
      </c>
      <c r="K94" s="8">
        <v>281900</v>
      </c>
      <c r="L94" s="8"/>
      <c r="M94" s="8"/>
      <c r="N94" s="8"/>
      <c r="O94" s="8"/>
      <c r="P94" s="7"/>
      <c r="Q94" s="8"/>
      <c r="R94" s="8"/>
      <c r="S94" s="8"/>
      <c r="T94" s="8"/>
      <c r="U94" s="8"/>
      <c r="V94" s="8"/>
      <c r="W94" s="8"/>
    </row>
    <row r="95" ht="22" customHeight="1" spans="1:23">
      <c r="A95" s="7" t="s">
        <v>376</v>
      </c>
      <c r="B95" s="7" t="s">
        <v>377</v>
      </c>
      <c r="C95" s="7" t="s">
        <v>375</v>
      </c>
      <c r="D95" s="7" t="s">
        <v>71</v>
      </c>
      <c r="E95" s="7" t="s">
        <v>157</v>
      </c>
      <c r="F95" s="7" t="s">
        <v>158</v>
      </c>
      <c r="G95" s="7" t="s">
        <v>342</v>
      </c>
      <c r="H95" s="7" t="s">
        <v>83</v>
      </c>
      <c r="I95" s="8">
        <v>157000</v>
      </c>
      <c r="J95" s="8">
        <v>157000</v>
      </c>
      <c r="K95" s="8">
        <v>157000</v>
      </c>
      <c r="L95" s="8"/>
      <c r="M95" s="8"/>
      <c r="N95" s="8"/>
      <c r="O95" s="8"/>
      <c r="P95" s="7"/>
      <c r="Q95" s="8"/>
      <c r="R95" s="8"/>
      <c r="S95" s="8"/>
      <c r="T95" s="8"/>
      <c r="U95" s="8"/>
      <c r="V95" s="8"/>
      <c r="W95" s="8"/>
    </row>
    <row r="96" ht="22" customHeight="1" spans="1:23">
      <c r="A96" s="7" t="s">
        <v>376</v>
      </c>
      <c r="B96" s="7" t="s">
        <v>377</v>
      </c>
      <c r="C96" s="7" t="s">
        <v>375</v>
      </c>
      <c r="D96" s="7" t="s">
        <v>71</v>
      </c>
      <c r="E96" s="7" t="s">
        <v>157</v>
      </c>
      <c r="F96" s="7" t="s">
        <v>158</v>
      </c>
      <c r="G96" s="7" t="s">
        <v>342</v>
      </c>
      <c r="H96" s="7" t="s">
        <v>83</v>
      </c>
      <c r="I96" s="8">
        <v>169700</v>
      </c>
      <c r="J96" s="8">
        <v>169700</v>
      </c>
      <c r="K96" s="8">
        <v>169700</v>
      </c>
      <c r="L96" s="8"/>
      <c r="M96" s="8"/>
      <c r="N96" s="8"/>
      <c r="O96" s="8"/>
      <c r="P96" s="7"/>
      <c r="Q96" s="8"/>
      <c r="R96" s="8"/>
      <c r="S96" s="8"/>
      <c r="T96" s="8"/>
      <c r="U96" s="8"/>
      <c r="V96" s="8"/>
      <c r="W96" s="8"/>
    </row>
    <row r="97" ht="22" customHeight="1" spans="1:23">
      <c r="A97" s="7" t="s">
        <v>376</v>
      </c>
      <c r="B97" s="7" t="s">
        <v>377</v>
      </c>
      <c r="C97" s="7" t="s">
        <v>375</v>
      </c>
      <c r="D97" s="7" t="s">
        <v>71</v>
      </c>
      <c r="E97" s="7" t="s">
        <v>157</v>
      </c>
      <c r="F97" s="7" t="s">
        <v>158</v>
      </c>
      <c r="G97" s="7" t="s">
        <v>342</v>
      </c>
      <c r="H97" s="7" t="s">
        <v>83</v>
      </c>
      <c r="I97" s="8">
        <v>215900</v>
      </c>
      <c r="J97" s="8">
        <v>215900</v>
      </c>
      <c r="K97" s="8">
        <v>215900</v>
      </c>
      <c r="L97" s="8"/>
      <c r="M97" s="8"/>
      <c r="N97" s="8"/>
      <c r="O97" s="8"/>
      <c r="P97" s="7"/>
      <c r="Q97" s="8"/>
      <c r="R97" s="8"/>
      <c r="S97" s="8"/>
      <c r="T97" s="8"/>
      <c r="U97" s="8"/>
      <c r="V97" s="8"/>
      <c r="W97" s="8"/>
    </row>
    <row r="98" ht="22" customHeight="1" spans="1:23">
      <c r="A98" s="7" t="s">
        <v>376</v>
      </c>
      <c r="B98" s="7" t="s">
        <v>377</v>
      </c>
      <c r="C98" s="7" t="s">
        <v>375</v>
      </c>
      <c r="D98" s="7" t="s">
        <v>71</v>
      </c>
      <c r="E98" s="7" t="s">
        <v>157</v>
      </c>
      <c r="F98" s="7" t="s">
        <v>158</v>
      </c>
      <c r="G98" s="7" t="s">
        <v>342</v>
      </c>
      <c r="H98" s="7" t="s">
        <v>83</v>
      </c>
      <c r="I98" s="8">
        <v>145600</v>
      </c>
      <c r="J98" s="8">
        <v>145600</v>
      </c>
      <c r="K98" s="8">
        <v>145600</v>
      </c>
      <c r="L98" s="8"/>
      <c r="M98" s="8"/>
      <c r="N98" s="8"/>
      <c r="O98" s="8"/>
      <c r="P98" s="7"/>
      <c r="Q98" s="8"/>
      <c r="R98" s="8"/>
      <c r="S98" s="8"/>
      <c r="T98" s="8"/>
      <c r="U98" s="8"/>
      <c r="V98" s="8"/>
      <c r="W98" s="8"/>
    </row>
    <row r="99" ht="22" customHeight="1" spans="1:23">
      <c r="A99" s="7" t="s">
        <v>376</v>
      </c>
      <c r="B99" s="7" t="s">
        <v>377</v>
      </c>
      <c r="C99" s="7" t="s">
        <v>375</v>
      </c>
      <c r="D99" s="7" t="s">
        <v>71</v>
      </c>
      <c r="E99" s="7" t="s">
        <v>157</v>
      </c>
      <c r="F99" s="7" t="s">
        <v>158</v>
      </c>
      <c r="G99" s="7" t="s">
        <v>342</v>
      </c>
      <c r="H99" s="7" t="s">
        <v>83</v>
      </c>
      <c r="I99" s="8">
        <v>267100</v>
      </c>
      <c r="J99" s="8">
        <v>267100</v>
      </c>
      <c r="K99" s="8">
        <v>267100</v>
      </c>
      <c r="L99" s="8"/>
      <c r="M99" s="8"/>
      <c r="N99" s="8"/>
      <c r="O99" s="8"/>
      <c r="P99" s="7"/>
      <c r="Q99" s="8"/>
      <c r="R99" s="8"/>
      <c r="S99" s="8"/>
      <c r="T99" s="8"/>
      <c r="U99" s="8"/>
      <c r="V99" s="8"/>
      <c r="W99" s="8"/>
    </row>
    <row r="100" ht="22" customHeight="1" spans="1:23">
      <c r="A100" s="7" t="s">
        <v>376</v>
      </c>
      <c r="B100" s="7" t="s">
        <v>377</v>
      </c>
      <c r="C100" s="7" t="s">
        <v>375</v>
      </c>
      <c r="D100" s="7" t="s">
        <v>71</v>
      </c>
      <c r="E100" s="7" t="s">
        <v>157</v>
      </c>
      <c r="F100" s="7" t="s">
        <v>158</v>
      </c>
      <c r="G100" s="7" t="s">
        <v>342</v>
      </c>
      <c r="H100" s="7" t="s">
        <v>83</v>
      </c>
      <c r="I100" s="8">
        <v>359100</v>
      </c>
      <c r="J100" s="8">
        <v>359100</v>
      </c>
      <c r="K100" s="8">
        <v>359100</v>
      </c>
      <c r="L100" s="8"/>
      <c r="M100" s="8"/>
      <c r="N100" s="8"/>
      <c r="O100" s="8"/>
      <c r="P100" s="7"/>
      <c r="Q100" s="8"/>
      <c r="R100" s="8"/>
      <c r="S100" s="8"/>
      <c r="T100" s="8"/>
      <c r="U100" s="8"/>
      <c r="V100" s="8"/>
      <c r="W100" s="8"/>
    </row>
    <row r="101" ht="22" customHeight="1" spans="1:23">
      <c r="A101" s="7" t="s">
        <v>376</v>
      </c>
      <c r="B101" s="7" t="s">
        <v>377</v>
      </c>
      <c r="C101" s="7" t="s">
        <v>375</v>
      </c>
      <c r="D101" s="7" t="s">
        <v>71</v>
      </c>
      <c r="E101" s="7" t="s">
        <v>157</v>
      </c>
      <c r="F101" s="7" t="s">
        <v>158</v>
      </c>
      <c r="G101" s="7" t="s">
        <v>342</v>
      </c>
      <c r="H101" s="7" t="s">
        <v>83</v>
      </c>
      <c r="I101" s="8">
        <v>318200</v>
      </c>
      <c r="J101" s="8">
        <v>318200</v>
      </c>
      <c r="K101" s="8">
        <v>318200</v>
      </c>
      <c r="L101" s="8"/>
      <c r="M101" s="8"/>
      <c r="N101" s="8"/>
      <c r="O101" s="8"/>
      <c r="P101" s="7"/>
      <c r="Q101" s="8"/>
      <c r="R101" s="8"/>
      <c r="S101" s="8"/>
      <c r="T101" s="8"/>
      <c r="U101" s="8"/>
      <c r="V101" s="8"/>
      <c r="W101" s="8"/>
    </row>
    <row r="102" ht="22" customHeight="1" spans="1:23">
      <c r="A102" s="7"/>
      <c r="B102" s="7"/>
      <c r="C102" s="7" t="s">
        <v>378</v>
      </c>
      <c r="D102" s="7"/>
      <c r="E102" s="7"/>
      <c r="F102" s="7"/>
      <c r="G102" s="7"/>
      <c r="H102" s="7"/>
      <c r="I102" s="17">
        <v>6250380</v>
      </c>
      <c r="J102" s="8">
        <v>6250380</v>
      </c>
      <c r="K102" s="8">
        <v>6250380</v>
      </c>
      <c r="L102" s="8"/>
      <c r="M102" s="8"/>
      <c r="N102" s="8"/>
      <c r="O102" s="8"/>
      <c r="P102" s="7"/>
      <c r="Q102" s="8"/>
      <c r="R102" s="8"/>
      <c r="S102" s="8"/>
      <c r="T102" s="8"/>
      <c r="U102" s="8"/>
      <c r="V102" s="8"/>
      <c r="W102" s="8"/>
    </row>
    <row r="103" ht="22" customHeight="1" spans="1:23">
      <c r="A103" s="7" t="s">
        <v>340</v>
      </c>
      <c r="B103" s="7" t="s">
        <v>379</v>
      </c>
      <c r="C103" s="7" t="s">
        <v>378</v>
      </c>
      <c r="D103" s="7" t="s">
        <v>71</v>
      </c>
      <c r="E103" s="7" t="s">
        <v>157</v>
      </c>
      <c r="F103" s="7" t="s">
        <v>158</v>
      </c>
      <c r="G103" s="7" t="s">
        <v>342</v>
      </c>
      <c r="H103" s="7" t="s">
        <v>83</v>
      </c>
      <c r="I103" s="8">
        <v>434400</v>
      </c>
      <c r="J103" s="8">
        <v>434400</v>
      </c>
      <c r="K103" s="8">
        <v>434400</v>
      </c>
      <c r="L103" s="8"/>
      <c r="M103" s="8"/>
      <c r="N103" s="8"/>
      <c r="O103" s="8"/>
      <c r="P103" s="7"/>
      <c r="Q103" s="8"/>
      <c r="R103" s="8"/>
      <c r="S103" s="8"/>
      <c r="T103" s="8"/>
      <c r="U103" s="8"/>
      <c r="V103" s="8"/>
      <c r="W103" s="8"/>
    </row>
    <row r="104" ht="22" customHeight="1" spans="1:23">
      <c r="A104" s="7" t="s">
        <v>340</v>
      </c>
      <c r="B104" s="7" t="s">
        <v>379</v>
      </c>
      <c r="C104" s="7" t="s">
        <v>378</v>
      </c>
      <c r="D104" s="7" t="s">
        <v>71</v>
      </c>
      <c r="E104" s="7" t="s">
        <v>157</v>
      </c>
      <c r="F104" s="7" t="s">
        <v>158</v>
      </c>
      <c r="G104" s="7" t="s">
        <v>342</v>
      </c>
      <c r="H104" s="7" t="s">
        <v>83</v>
      </c>
      <c r="I104" s="8">
        <v>1468800</v>
      </c>
      <c r="J104" s="8">
        <v>1468800</v>
      </c>
      <c r="K104" s="8">
        <v>1468800</v>
      </c>
      <c r="L104" s="8"/>
      <c r="M104" s="8"/>
      <c r="N104" s="8"/>
      <c r="O104" s="8"/>
      <c r="P104" s="7"/>
      <c r="Q104" s="8"/>
      <c r="R104" s="8"/>
      <c r="S104" s="8"/>
      <c r="T104" s="8"/>
      <c r="U104" s="8"/>
      <c r="V104" s="8"/>
      <c r="W104" s="8"/>
    </row>
    <row r="105" ht="22" customHeight="1" spans="1:23">
      <c r="A105" s="7" t="s">
        <v>340</v>
      </c>
      <c r="B105" s="7" t="s">
        <v>379</v>
      </c>
      <c r="C105" s="7" t="s">
        <v>378</v>
      </c>
      <c r="D105" s="7" t="s">
        <v>71</v>
      </c>
      <c r="E105" s="7" t="s">
        <v>157</v>
      </c>
      <c r="F105" s="7" t="s">
        <v>158</v>
      </c>
      <c r="G105" s="7" t="s">
        <v>342</v>
      </c>
      <c r="H105" s="7" t="s">
        <v>83</v>
      </c>
      <c r="I105" s="8">
        <v>477300</v>
      </c>
      <c r="J105" s="8">
        <v>477300</v>
      </c>
      <c r="K105" s="8">
        <v>477300</v>
      </c>
      <c r="L105" s="8"/>
      <c r="M105" s="8"/>
      <c r="N105" s="8"/>
      <c r="O105" s="8"/>
      <c r="P105" s="7"/>
      <c r="Q105" s="8"/>
      <c r="R105" s="8"/>
      <c r="S105" s="8"/>
      <c r="T105" s="8"/>
      <c r="U105" s="8"/>
      <c r="V105" s="8"/>
      <c r="W105" s="8"/>
    </row>
    <row r="106" ht="22" customHeight="1" spans="1:23">
      <c r="A106" s="7" t="s">
        <v>340</v>
      </c>
      <c r="B106" s="7" t="s">
        <v>379</v>
      </c>
      <c r="C106" s="7" t="s">
        <v>378</v>
      </c>
      <c r="D106" s="7" t="s">
        <v>71</v>
      </c>
      <c r="E106" s="7" t="s">
        <v>157</v>
      </c>
      <c r="F106" s="7" t="s">
        <v>158</v>
      </c>
      <c r="G106" s="7" t="s">
        <v>342</v>
      </c>
      <c r="H106" s="7" t="s">
        <v>83</v>
      </c>
      <c r="I106" s="8">
        <v>585600</v>
      </c>
      <c r="J106" s="8">
        <v>585600</v>
      </c>
      <c r="K106" s="8">
        <v>585600</v>
      </c>
      <c r="L106" s="8"/>
      <c r="M106" s="8"/>
      <c r="N106" s="8"/>
      <c r="O106" s="8"/>
      <c r="P106" s="7"/>
      <c r="Q106" s="8"/>
      <c r="R106" s="8"/>
      <c r="S106" s="8"/>
      <c r="T106" s="8"/>
      <c r="U106" s="8"/>
      <c r="V106" s="8"/>
      <c r="W106" s="8"/>
    </row>
    <row r="107" ht="22" customHeight="1" spans="1:23">
      <c r="A107" s="7" t="s">
        <v>340</v>
      </c>
      <c r="B107" s="7" t="s">
        <v>379</v>
      </c>
      <c r="C107" s="7" t="s">
        <v>378</v>
      </c>
      <c r="D107" s="7" t="s">
        <v>71</v>
      </c>
      <c r="E107" s="7" t="s">
        <v>157</v>
      </c>
      <c r="F107" s="7" t="s">
        <v>158</v>
      </c>
      <c r="G107" s="7" t="s">
        <v>342</v>
      </c>
      <c r="H107" s="7" t="s">
        <v>83</v>
      </c>
      <c r="I107" s="8">
        <v>599130</v>
      </c>
      <c r="J107" s="8">
        <v>599130</v>
      </c>
      <c r="K107" s="8">
        <v>599130</v>
      </c>
      <c r="L107" s="8"/>
      <c r="M107" s="8"/>
      <c r="N107" s="8"/>
      <c r="O107" s="8"/>
      <c r="P107" s="7"/>
      <c r="Q107" s="8"/>
      <c r="R107" s="8"/>
      <c r="S107" s="8"/>
      <c r="T107" s="8"/>
      <c r="U107" s="8"/>
      <c r="V107" s="8"/>
      <c r="W107" s="8"/>
    </row>
    <row r="108" ht="22" customHeight="1" spans="1:23">
      <c r="A108" s="7" t="s">
        <v>340</v>
      </c>
      <c r="B108" s="7" t="s">
        <v>379</v>
      </c>
      <c r="C108" s="7" t="s">
        <v>378</v>
      </c>
      <c r="D108" s="7" t="s">
        <v>71</v>
      </c>
      <c r="E108" s="7" t="s">
        <v>157</v>
      </c>
      <c r="F108" s="7" t="s">
        <v>158</v>
      </c>
      <c r="G108" s="7" t="s">
        <v>342</v>
      </c>
      <c r="H108" s="7" t="s">
        <v>83</v>
      </c>
      <c r="I108" s="8">
        <v>625590</v>
      </c>
      <c r="J108" s="8">
        <v>625590</v>
      </c>
      <c r="K108" s="8">
        <v>625590</v>
      </c>
      <c r="L108" s="8"/>
      <c r="M108" s="8"/>
      <c r="N108" s="8"/>
      <c r="O108" s="8"/>
      <c r="P108" s="7"/>
      <c r="Q108" s="8"/>
      <c r="R108" s="8"/>
      <c r="S108" s="8"/>
      <c r="T108" s="8"/>
      <c r="U108" s="8"/>
      <c r="V108" s="8"/>
      <c r="W108" s="8"/>
    </row>
    <row r="109" ht="22" customHeight="1" spans="1:23">
      <c r="A109" s="7" t="s">
        <v>340</v>
      </c>
      <c r="B109" s="7" t="s">
        <v>379</v>
      </c>
      <c r="C109" s="7" t="s">
        <v>378</v>
      </c>
      <c r="D109" s="7" t="s">
        <v>71</v>
      </c>
      <c r="E109" s="7" t="s">
        <v>157</v>
      </c>
      <c r="F109" s="7" t="s">
        <v>158</v>
      </c>
      <c r="G109" s="7" t="s">
        <v>342</v>
      </c>
      <c r="H109" s="7" t="s">
        <v>83</v>
      </c>
      <c r="I109" s="8">
        <v>852480</v>
      </c>
      <c r="J109" s="8">
        <v>852480</v>
      </c>
      <c r="K109" s="8">
        <v>852480</v>
      </c>
      <c r="L109" s="8"/>
      <c r="M109" s="8"/>
      <c r="N109" s="8"/>
      <c r="O109" s="8"/>
      <c r="P109" s="7"/>
      <c r="Q109" s="8"/>
      <c r="R109" s="8"/>
      <c r="S109" s="8"/>
      <c r="T109" s="8"/>
      <c r="U109" s="8"/>
      <c r="V109" s="8"/>
      <c r="W109" s="8"/>
    </row>
    <row r="110" ht="22" customHeight="1" spans="1:23">
      <c r="A110" s="7" t="s">
        <v>340</v>
      </c>
      <c r="B110" s="7" t="s">
        <v>379</v>
      </c>
      <c r="C110" s="7" t="s">
        <v>378</v>
      </c>
      <c r="D110" s="7" t="s">
        <v>71</v>
      </c>
      <c r="E110" s="7" t="s">
        <v>157</v>
      </c>
      <c r="F110" s="7" t="s">
        <v>158</v>
      </c>
      <c r="G110" s="7" t="s">
        <v>342</v>
      </c>
      <c r="H110" s="7" t="s">
        <v>83</v>
      </c>
      <c r="I110" s="8">
        <v>389100</v>
      </c>
      <c r="J110" s="8">
        <v>389100</v>
      </c>
      <c r="K110" s="8">
        <v>389100</v>
      </c>
      <c r="L110" s="8"/>
      <c r="M110" s="8"/>
      <c r="N110" s="8"/>
      <c r="O110" s="8"/>
      <c r="P110" s="7"/>
      <c r="Q110" s="8"/>
      <c r="R110" s="8"/>
      <c r="S110" s="8"/>
      <c r="T110" s="8"/>
      <c r="U110" s="8"/>
      <c r="V110" s="8"/>
      <c r="W110" s="8"/>
    </row>
    <row r="111" ht="22" customHeight="1" spans="1:23">
      <c r="A111" s="7" t="s">
        <v>340</v>
      </c>
      <c r="B111" s="7" t="s">
        <v>379</v>
      </c>
      <c r="C111" s="7" t="s">
        <v>378</v>
      </c>
      <c r="D111" s="7" t="s">
        <v>71</v>
      </c>
      <c r="E111" s="7" t="s">
        <v>157</v>
      </c>
      <c r="F111" s="7" t="s">
        <v>158</v>
      </c>
      <c r="G111" s="7" t="s">
        <v>342</v>
      </c>
      <c r="H111" s="7" t="s">
        <v>83</v>
      </c>
      <c r="I111" s="8">
        <v>532980</v>
      </c>
      <c r="J111" s="8">
        <v>532980</v>
      </c>
      <c r="K111" s="8">
        <v>532980</v>
      </c>
      <c r="L111" s="8"/>
      <c r="M111" s="8"/>
      <c r="N111" s="8"/>
      <c r="O111" s="8"/>
      <c r="P111" s="7"/>
      <c r="Q111" s="8"/>
      <c r="R111" s="8"/>
      <c r="S111" s="8"/>
      <c r="T111" s="8"/>
      <c r="U111" s="8"/>
      <c r="V111" s="8"/>
      <c r="W111" s="8"/>
    </row>
    <row r="112" ht="22" customHeight="1" spans="1:23">
      <c r="A112" s="7" t="s">
        <v>340</v>
      </c>
      <c r="B112" s="7" t="s">
        <v>379</v>
      </c>
      <c r="C112" s="7" t="s">
        <v>378</v>
      </c>
      <c r="D112" s="7" t="s">
        <v>71</v>
      </c>
      <c r="E112" s="7" t="s">
        <v>157</v>
      </c>
      <c r="F112" s="7" t="s">
        <v>158</v>
      </c>
      <c r="G112" s="7" t="s">
        <v>342</v>
      </c>
      <c r="H112" s="7" t="s">
        <v>83</v>
      </c>
      <c r="I112" s="8">
        <v>285000</v>
      </c>
      <c r="J112" s="8">
        <v>285000</v>
      </c>
      <c r="K112" s="8">
        <v>285000</v>
      </c>
      <c r="L112" s="8"/>
      <c r="M112" s="8"/>
      <c r="N112" s="8"/>
      <c r="O112" s="8"/>
      <c r="P112" s="7"/>
      <c r="Q112" s="8"/>
      <c r="R112" s="8"/>
      <c r="S112" s="8"/>
      <c r="T112" s="8"/>
      <c r="U112" s="8"/>
      <c r="V112" s="8"/>
      <c r="W112" s="8"/>
    </row>
    <row r="113" ht="22" customHeight="1" spans="1:23">
      <c r="A113" s="7"/>
      <c r="B113" s="7"/>
      <c r="C113" s="7" t="s">
        <v>380</v>
      </c>
      <c r="D113" s="7"/>
      <c r="E113" s="7"/>
      <c r="F113" s="7"/>
      <c r="G113" s="7"/>
      <c r="H113" s="7"/>
      <c r="I113" s="17">
        <v>2423600</v>
      </c>
      <c r="J113" s="8">
        <v>2423600</v>
      </c>
      <c r="K113" s="8">
        <v>2423600</v>
      </c>
      <c r="L113" s="8"/>
      <c r="M113" s="8"/>
      <c r="N113" s="8"/>
      <c r="O113" s="8"/>
      <c r="P113" s="7"/>
      <c r="Q113" s="8"/>
      <c r="R113" s="8"/>
      <c r="S113" s="8"/>
      <c r="T113" s="8"/>
      <c r="U113" s="8"/>
      <c r="V113" s="8"/>
      <c r="W113" s="8"/>
    </row>
    <row r="114" ht="22" customHeight="1" spans="1:23">
      <c r="A114" s="7" t="s">
        <v>376</v>
      </c>
      <c r="B114" s="7" t="s">
        <v>381</v>
      </c>
      <c r="C114" s="7" t="s">
        <v>380</v>
      </c>
      <c r="D114" s="7" t="s">
        <v>71</v>
      </c>
      <c r="E114" s="7" t="s">
        <v>157</v>
      </c>
      <c r="F114" s="7" t="s">
        <v>158</v>
      </c>
      <c r="G114" s="7" t="s">
        <v>342</v>
      </c>
      <c r="H114" s="7" t="s">
        <v>83</v>
      </c>
      <c r="I114" s="8">
        <v>168500</v>
      </c>
      <c r="J114" s="8">
        <v>168500</v>
      </c>
      <c r="K114" s="8">
        <v>168500</v>
      </c>
      <c r="L114" s="8"/>
      <c r="M114" s="8"/>
      <c r="N114" s="8"/>
      <c r="O114" s="8"/>
      <c r="P114" s="7"/>
      <c r="Q114" s="8"/>
      <c r="R114" s="8"/>
      <c r="S114" s="8"/>
      <c r="T114" s="8"/>
      <c r="U114" s="8"/>
      <c r="V114" s="8"/>
      <c r="W114" s="8"/>
    </row>
    <row r="115" ht="22" customHeight="1" spans="1:23">
      <c r="A115" s="7" t="s">
        <v>376</v>
      </c>
      <c r="B115" s="7" t="s">
        <v>381</v>
      </c>
      <c r="C115" s="7" t="s">
        <v>380</v>
      </c>
      <c r="D115" s="7" t="s">
        <v>71</v>
      </c>
      <c r="E115" s="7" t="s">
        <v>157</v>
      </c>
      <c r="F115" s="7" t="s">
        <v>158</v>
      </c>
      <c r="G115" s="7" t="s">
        <v>342</v>
      </c>
      <c r="H115" s="7" t="s">
        <v>83</v>
      </c>
      <c r="I115" s="8">
        <v>264400</v>
      </c>
      <c r="J115" s="8">
        <v>264400</v>
      </c>
      <c r="K115" s="8">
        <v>264400</v>
      </c>
      <c r="L115" s="8"/>
      <c r="M115" s="8"/>
      <c r="N115" s="8"/>
      <c r="O115" s="8"/>
      <c r="P115" s="7"/>
      <c r="Q115" s="8"/>
      <c r="R115" s="8"/>
      <c r="S115" s="8"/>
      <c r="T115" s="8"/>
      <c r="U115" s="8"/>
      <c r="V115" s="8"/>
      <c r="W115" s="8"/>
    </row>
    <row r="116" ht="22" customHeight="1" spans="1:23">
      <c r="A116" s="7" t="s">
        <v>376</v>
      </c>
      <c r="B116" s="7" t="s">
        <v>381</v>
      </c>
      <c r="C116" s="7" t="s">
        <v>380</v>
      </c>
      <c r="D116" s="7" t="s">
        <v>71</v>
      </c>
      <c r="E116" s="7" t="s">
        <v>157</v>
      </c>
      <c r="F116" s="7" t="s">
        <v>158</v>
      </c>
      <c r="G116" s="7" t="s">
        <v>342</v>
      </c>
      <c r="H116" s="7" t="s">
        <v>83</v>
      </c>
      <c r="I116" s="8">
        <v>171800</v>
      </c>
      <c r="J116" s="8">
        <v>171800</v>
      </c>
      <c r="K116" s="8">
        <v>171800</v>
      </c>
      <c r="L116" s="8"/>
      <c r="M116" s="8"/>
      <c r="N116" s="8"/>
      <c r="O116" s="8"/>
      <c r="P116" s="7"/>
      <c r="Q116" s="8"/>
      <c r="R116" s="8"/>
      <c r="S116" s="8"/>
      <c r="T116" s="8"/>
      <c r="U116" s="8"/>
      <c r="V116" s="8"/>
      <c r="W116" s="8"/>
    </row>
    <row r="117" ht="22" customHeight="1" spans="1:23">
      <c r="A117" s="7" t="s">
        <v>376</v>
      </c>
      <c r="B117" s="7" t="s">
        <v>381</v>
      </c>
      <c r="C117" s="7" t="s">
        <v>380</v>
      </c>
      <c r="D117" s="7" t="s">
        <v>71</v>
      </c>
      <c r="E117" s="7" t="s">
        <v>157</v>
      </c>
      <c r="F117" s="7" t="s">
        <v>158</v>
      </c>
      <c r="G117" s="7" t="s">
        <v>342</v>
      </c>
      <c r="H117" s="7" t="s">
        <v>83</v>
      </c>
      <c r="I117" s="8">
        <v>235800</v>
      </c>
      <c r="J117" s="8">
        <v>235800</v>
      </c>
      <c r="K117" s="8">
        <v>235800</v>
      </c>
      <c r="L117" s="8"/>
      <c r="M117" s="8"/>
      <c r="N117" s="8"/>
      <c r="O117" s="8"/>
      <c r="P117" s="7"/>
      <c r="Q117" s="8"/>
      <c r="R117" s="8"/>
      <c r="S117" s="8"/>
      <c r="T117" s="8"/>
      <c r="U117" s="8"/>
      <c r="V117" s="8"/>
      <c r="W117" s="8"/>
    </row>
    <row r="118" ht="22" customHeight="1" spans="1:23">
      <c r="A118" s="7" t="s">
        <v>376</v>
      </c>
      <c r="B118" s="7" t="s">
        <v>381</v>
      </c>
      <c r="C118" s="7" t="s">
        <v>380</v>
      </c>
      <c r="D118" s="7" t="s">
        <v>71</v>
      </c>
      <c r="E118" s="7" t="s">
        <v>157</v>
      </c>
      <c r="F118" s="7" t="s">
        <v>158</v>
      </c>
      <c r="G118" s="7" t="s">
        <v>342</v>
      </c>
      <c r="H118" s="7" t="s">
        <v>83</v>
      </c>
      <c r="I118" s="8">
        <v>462600</v>
      </c>
      <c r="J118" s="8">
        <v>462600</v>
      </c>
      <c r="K118" s="8">
        <v>462600</v>
      </c>
      <c r="L118" s="8"/>
      <c r="M118" s="8"/>
      <c r="N118" s="8"/>
      <c r="O118" s="8"/>
      <c r="P118" s="7"/>
      <c r="Q118" s="8"/>
      <c r="R118" s="8"/>
      <c r="S118" s="8"/>
      <c r="T118" s="8"/>
      <c r="U118" s="8"/>
      <c r="V118" s="8"/>
      <c r="W118" s="8"/>
    </row>
    <row r="119" ht="22" customHeight="1" spans="1:23">
      <c r="A119" s="7" t="s">
        <v>376</v>
      </c>
      <c r="B119" s="7" t="s">
        <v>381</v>
      </c>
      <c r="C119" s="7" t="s">
        <v>380</v>
      </c>
      <c r="D119" s="7" t="s">
        <v>71</v>
      </c>
      <c r="E119" s="7" t="s">
        <v>157</v>
      </c>
      <c r="F119" s="7" t="s">
        <v>158</v>
      </c>
      <c r="G119" s="7" t="s">
        <v>342</v>
      </c>
      <c r="H119" s="7" t="s">
        <v>83</v>
      </c>
      <c r="I119" s="8">
        <v>374100</v>
      </c>
      <c r="J119" s="8">
        <v>374100</v>
      </c>
      <c r="K119" s="8">
        <v>374100</v>
      </c>
      <c r="L119" s="8"/>
      <c r="M119" s="8"/>
      <c r="N119" s="8"/>
      <c r="O119" s="8"/>
      <c r="P119" s="7"/>
      <c r="Q119" s="8"/>
      <c r="R119" s="8"/>
      <c r="S119" s="8"/>
      <c r="T119" s="8"/>
      <c r="U119" s="8"/>
      <c r="V119" s="8"/>
      <c r="W119" s="8"/>
    </row>
    <row r="120" ht="22" customHeight="1" spans="1:23">
      <c r="A120" s="7" t="s">
        <v>376</v>
      </c>
      <c r="B120" s="7" t="s">
        <v>381</v>
      </c>
      <c r="C120" s="7" t="s">
        <v>380</v>
      </c>
      <c r="D120" s="7" t="s">
        <v>71</v>
      </c>
      <c r="E120" s="7" t="s">
        <v>157</v>
      </c>
      <c r="F120" s="7" t="s">
        <v>158</v>
      </c>
      <c r="G120" s="7" t="s">
        <v>342</v>
      </c>
      <c r="H120" s="7" t="s">
        <v>83</v>
      </c>
      <c r="I120" s="8">
        <v>188400</v>
      </c>
      <c r="J120" s="8">
        <v>188400</v>
      </c>
      <c r="K120" s="8">
        <v>188400</v>
      </c>
      <c r="L120" s="8"/>
      <c r="M120" s="8"/>
      <c r="N120" s="8"/>
      <c r="O120" s="8"/>
      <c r="P120" s="7"/>
      <c r="Q120" s="8"/>
      <c r="R120" s="8"/>
      <c r="S120" s="8"/>
      <c r="T120" s="8"/>
      <c r="U120" s="8"/>
      <c r="V120" s="8"/>
      <c r="W120" s="8"/>
    </row>
    <row r="121" ht="22" customHeight="1" spans="1:23">
      <c r="A121" s="7" t="s">
        <v>376</v>
      </c>
      <c r="B121" s="7" t="s">
        <v>381</v>
      </c>
      <c r="C121" s="7" t="s">
        <v>380</v>
      </c>
      <c r="D121" s="7" t="s">
        <v>71</v>
      </c>
      <c r="E121" s="7" t="s">
        <v>157</v>
      </c>
      <c r="F121" s="7" t="s">
        <v>158</v>
      </c>
      <c r="G121" s="7" t="s">
        <v>342</v>
      </c>
      <c r="H121" s="7" t="s">
        <v>83</v>
      </c>
      <c r="I121" s="8">
        <v>257700</v>
      </c>
      <c r="J121" s="8">
        <v>257700</v>
      </c>
      <c r="K121" s="8">
        <v>257700</v>
      </c>
      <c r="L121" s="8"/>
      <c r="M121" s="8"/>
      <c r="N121" s="8"/>
      <c r="O121" s="8"/>
      <c r="P121" s="7"/>
      <c r="Q121" s="8"/>
      <c r="R121" s="8"/>
      <c r="S121" s="8"/>
      <c r="T121" s="8"/>
      <c r="U121" s="8"/>
      <c r="V121" s="8"/>
      <c r="W121" s="8"/>
    </row>
    <row r="122" ht="22" customHeight="1" spans="1:23">
      <c r="A122" s="7" t="s">
        <v>376</v>
      </c>
      <c r="B122" s="7" t="s">
        <v>381</v>
      </c>
      <c r="C122" s="7" t="s">
        <v>380</v>
      </c>
      <c r="D122" s="7" t="s">
        <v>71</v>
      </c>
      <c r="E122" s="7" t="s">
        <v>157</v>
      </c>
      <c r="F122" s="7" t="s">
        <v>158</v>
      </c>
      <c r="G122" s="7" t="s">
        <v>342</v>
      </c>
      <c r="H122" s="7" t="s">
        <v>83</v>
      </c>
      <c r="I122" s="8">
        <v>176500</v>
      </c>
      <c r="J122" s="8">
        <v>176500</v>
      </c>
      <c r="K122" s="8">
        <v>176500</v>
      </c>
      <c r="L122" s="8"/>
      <c r="M122" s="8"/>
      <c r="N122" s="8"/>
      <c r="O122" s="8"/>
      <c r="P122" s="7"/>
      <c r="Q122" s="8"/>
      <c r="R122" s="8"/>
      <c r="S122" s="8"/>
      <c r="T122" s="8"/>
      <c r="U122" s="8"/>
      <c r="V122" s="8"/>
      <c r="W122" s="8"/>
    </row>
    <row r="123" ht="22" customHeight="1" spans="1:23">
      <c r="A123" s="7" t="s">
        <v>376</v>
      </c>
      <c r="B123" s="7" t="s">
        <v>381</v>
      </c>
      <c r="C123" s="7" t="s">
        <v>380</v>
      </c>
      <c r="D123" s="7" t="s">
        <v>71</v>
      </c>
      <c r="E123" s="7" t="s">
        <v>157</v>
      </c>
      <c r="F123" s="7" t="s">
        <v>158</v>
      </c>
      <c r="G123" s="7" t="s">
        <v>342</v>
      </c>
      <c r="H123" s="7" t="s">
        <v>83</v>
      </c>
      <c r="I123" s="8">
        <v>123800</v>
      </c>
      <c r="J123" s="8">
        <v>123800</v>
      </c>
      <c r="K123" s="8">
        <v>123800</v>
      </c>
      <c r="L123" s="8"/>
      <c r="M123" s="8"/>
      <c r="N123" s="8"/>
      <c r="O123" s="8"/>
      <c r="P123" s="7"/>
      <c r="Q123" s="8"/>
      <c r="R123" s="8"/>
      <c r="S123" s="8"/>
      <c r="T123" s="8"/>
      <c r="U123" s="8"/>
      <c r="V123" s="8"/>
      <c r="W123" s="8"/>
    </row>
    <row r="124" ht="22" customHeight="1" spans="1:23">
      <c r="A124" s="7"/>
      <c r="B124" s="7"/>
      <c r="C124" s="7" t="s">
        <v>382</v>
      </c>
      <c r="D124" s="7"/>
      <c r="E124" s="7"/>
      <c r="F124" s="7"/>
      <c r="G124" s="7"/>
      <c r="H124" s="7"/>
      <c r="I124" s="17">
        <v>728300</v>
      </c>
      <c r="J124" s="8">
        <v>728300</v>
      </c>
      <c r="K124" s="8">
        <v>728300</v>
      </c>
      <c r="L124" s="8"/>
      <c r="M124" s="8"/>
      <c r="N124" s="8"/>
      <c r="O124" s="8"/>
      <c r="P124" s="7"/>
      <c r="Q124" s="8"/>
      <c r="R124" s="8"/>
      <c r="S124" s="8"/>
      <c r="T124" s="8"/>
      <c r="U124" s="8"/>
      <c r="V124" s="8"/>
      <c r="W124" s="8"/>
    </row>
    <row r="125" ht="22" customHeight="1" spans="1:23">
      <c r="A125" s="7" t="s">
        <v>340</v>
      </c>
      <c r="B125" s="7" t="s">
        <v>383</v>
      </c>
      <c r="C125" s="7" t="s">
        <v>382</v>
      </c>
      <c r="D125" s="7" t="s">
        <v>71</v>
      </c>
      <c r="E125" s="7" t="s">
        <v>157</v>
      </c>
      <c r="F125" s="7" t="s">
        <v>158</v>
      </c>
      <c r="G125" s="7" t="s">
        <v>342</v>
      </c>
      <c r="H125" s="7" t="s">
        <v>83</v>
      </c>
      <c r="I125" s="8">
        <v>63300</v>
      </c>
      <c r="J125" s="8">
        <v>63300</v>
      </c>
      <c r="K125" s="8">
        <v>63300</v>
      </c>
      <c r="L125" s="8"/>
      <c r="M125" s="8"/>
      <c r="N125" s="8"/>
      <c r="O125" s="8"/>
      <c r="P125" s="7"/>
      <c r="Q125" s="8"/>
      <c r="R125" s="8"/>
      <c r="S125" s="8"/>
      <c r="T125" s="8"/>
      <c r="U125" s="8"/>
      <c r="V125" s="8"/>
      <c r="W125" s="8"/>
    </row>
    <row r="126" ht="22" customHeight="1" spans="1:23">
      <c r="A126" s="7" t="s">
        <v>340</v>
      </c>
      <c r="B126" s="7" t="s">
        <v>383</v>
      </c>
      <c r="C126" s="7" t="s">
        <v>382</v>
      </c>
      <c r="D126" s="7" t="s">
        <v>71</v>
      </c>
      <c r="E126" s="7" t="s">
        <v>157</v>
      </c>
      <c r="F126" s="7" t="s">
        <v>158</v>
      </c>
      <c r="G126" s="7" t="s">
        <v>342</v>
      </c>
      <c r="H126" s="7" t="s">
        <v>83</v>
      </c>
      <c r="I126" s="8">
        <v>108400</v>
      </c>
      <c r="J126" s="8">
        <v>108400</v>
      </c>
      <c r="K126" s="8">
        <v>108400</v>
      </c>
      <c r="L126" s="8"/>
      <c r="M126" s="8"/>
      <c r="N126" s="8"/>
      <c r="O126" s="8"/>
      <c r="P126" s="7"/>
      <c r="Q126" s="8"/>
      <c r="R126" s="8"/>
      <c r="S126" s="8"/>
      <c r="T126" s="8"/>
      <c r="U126" s="8"/>
      <c r="V126" s="8"/>
      <c r="W126" s="8"/>
    </row>
    <row r="127" ht="22" customHeight="1" spans="1:23">
      <c r="A127" s="7" t="s">
        <v>340</v>
      </c>
      <c r="B127" s="7" t="s">
        <v>383</v>
      </c>
      <c r="C127" s="7" t="s">
        <v>382</v>
      </c>
      <c r="D127" s="7" t="s">
        <v>71</v>
      </c>
      <c r="E127" s="7" t="s">
        <v>157</v>
      </c>
      <c r="F127" s="7" t="s">
        <v>158</v>
      </c>
      <c r="G127" s="7" t="s">
        <v>342</v>
      </c>
      <c r="H127" s="7" t="s">
        <v>83</v>
      </c>
      <c r="I127" s="8">
        <v>181900</v>
      </c>
      <c r="J127" s="8">
        <v>181900</v>
      </c>
      <c r="K127" s="8">
        <v>181900</v>
      </c>
      <c r="L127" s="8"/>
      <c r="M127" s="8"/>
      <c r="N127" s="8"/>
      <c r="O127" s="8"/>
      <c r="P127" s="7"/>
      <c r="Q127" s="8"/>
      <c r="R127" s="8"/>
      <c r="S127" s="8"/>
      <c r="T127" s="8"/>
      <c r="U127" s="8"/>
      <c r="V127" s="8"/>
      <c r="W127" s="8"/>
    </row>
    <row r="128" ht="22" customHeight="1" spans="1:23">
      <c r="A128" s="7" t="s">
        <v>340</v>
      </c>
      <c r="B128" s="7" t="s">
        <v>383</v>
      </c>
      <c r="C128" s="7" t="s">
        <v>382</v>
      </c>
      <c r="D128" s="7" t="s">
        <v>71</v>
      </c>
      <c r="E128" s="7" t="s">
        <v>157</v>
      </c>
      <c r="F128" s="7" t="s">
        <v>158</v>
      </c>
      <c r="G128" s="7" t="s">
        <v>342</v>
      </c>
      <c r="H128" s="7" t="s">
        <v>83</v>
      </c>
      <c r="I128" s="8">
        <v>55000</v>
      </c>
      <c r="J128" s="8">
        <v>55000</v>
      </c>
      <c r="K128" s="8">
        <v>55000</v>
      </c>
      <c r="L128" s="8"/>
      <c r="M128" s="8"/>
      <c r="N128" s="8"/>
      <c r="O128" s="8"/>
      <c r="P128" s="7"/>
      <c r="Q128" s="8"/>
      <c r="R128" s="8"/>
      <c r="S128" s="8"/>
      <c r="T128" s="8"/>
      <c r="U128" s="8"/>
      <c r="V128" s="8"/>
      <c r="W128" s="8"/>
    </row>
    <row r="129" ht="22" customHeight="1" spans="1:23">
      <c r="A129" s="7" t="s">
        <v>340</v>
      </c>
      <c r="B129" s="7" t="s">
        <v>383</v>
      </c>
      <c r="C129" s="7" t="s">
        <v>382</v>
      </c>
      <c r="D129" s="7" t="s">
        <v>71</v>
      </c>
      <c r="E129" s="7" t="s">
        <v>157</v>
      </c>
      <c r="F129" s="7" t="s">
        <v>158</v>
      </c>
      <c r="G129" s="7" t="s">
        <v>342</v>
      </c>
      <c r="H129" s="7" t="s">
        <v>83</v>
      </c>
      <c r="I129" s="8">
        <v>32400</v>
      </c>
      <c r="J129" s="8">
        <v>32400</v>
      </c>
      <c r="K129" s="8">
        <v>32400</v>
      </c>
      <c r="L129" s="8"/>
      <c r="M129" s="8"/>
      <c r="N129" s="8"/>
      <c r="O129" s="8"/>
      <c r="P129" s="7"/>
      <c r="Q129" s="8"/>
      <c r="R129" s="8"/>
      <c r="S129" s="8"/>
      <c r="T129" s="8"/>
      <c r="U129" s="8"/>
      <c r="V129" s="8"/>
      <c r="W129" s="8"/>
    </row>
    <row r="130" ht="22" customHeight="1" spans="1:23">
      <c r="A130" s="7" t="s">
        <v>340</v>
      </c>
      <c r="B130" s="7" t="s">
        <v>383</v>
      </c>
      <c r="C130" s="7" t="s">
        <v>382</v>
      </c>
      <c r="D130" s="7" t="s">
        <v>71</v>
      </c>
      <c r="E130" s="7" t="s">
        <v>157</v>
      </c>
      <c r="F130" s="7" t="s">
        <v>158</v>
      </c>
      <c r="G130" s="7" t="s">
        <v>342</v>
      </c>
      <c r="H130" s="7" t="s">
        <v>83</v>
      </c>
      <c r="I130" s="8">
        <v>68300</v>
      </c>
      <c r="J130" s="8">
        <v>68300</v>
      </c>
      <c r="K130" s="8">
        <v>68300</v>
      </c>
      <c r="L130" s="8"/>
      <c r="M130" s="8"/>
      <c r="N130" s="8"/>
      <c r="O130" s="8"/>
      <c r="P130" s="7"/>
      <c r="Q130" s="8"/>
      <c r="R130" s="8"/>
      <c r="S130" s="8"/>
      <c r="T130" s="8"/>
      <c r="U130" s="8"/>
      <c r="V130" s="8"/>
      <c r="W130" s="8"/>
    </row>
    <row r="131" ht="22" customHeight="1" spans="1:23">
      <c r="A131" s="7" t="s">
        <v>340</v>
      </c>
      <c r="B131" s="7" t="s">
        <v>383</v>
      </c>
      <c r="C131" s="7" t="s">
        <v>382</v>
      </c>
      <c r="D131" s="7" t="s">
        <v>71</v>
      </c>
      <c r="E131" s="7" t="s">
        <v>157</v>
      </c>
      <c r="F131" s="7" t="s">
        <v>158</v>
      </c>
      <c r="G131" s="7" t="s">
        <v>342</v>
      </c>
      <c r="H131" s="7" t="s">
        <v>83</v>
      </c>
      <c r="I131" s="8">
        <v>34200</v>
      </c>
      <c r="J131" s="8">
        <v>34200</v>
      </c>
      <c r="K131" s="8">
        <v>34200</v>
      </c>
      <c r="L131" s="8"/>
      <c r="M131" s="8"/>
      <c r="N131" s="8"/>
      <c r="O131" s="8"/>
      <c r="P131" s="7"/>
      <c r="Q131" s="8"/>
      <c r="R131" s="8"/>
      <c r="S131" s="8"/>
      <c r="T131" s="8"/>
      <c r="U131" s="8"/>
      <c r="V131" s="8"/>
      <c r="W131" s="8"/>
    </row>
    <row r="132" ht="22" customHeight="1" spans="1:23">
      <c r="A132" s="7" t="s">
        <v>340</v>
      </c>
      <c r="B132" s="7" t="s">
        <v>383</v>
      </c>
      <c r="C132" s="7" t="s">
        <v>382</v>
      </c>
      <c r="D132" s="7" t="s">
        <v>71</v>
      </c>
      <c r="E132" s="7" t="s">
        <v>157</v>
      </c>
      <c r="F132" s="7" t="s">
        <v>158</v>
      </c>
      <c r="G132" s="7" t="s">
        <v>342</v>
      </c>
      <c r="H132" s="7" t="s">
        <v>83</v>
      </c>
      <c r="I132" s="8">
        <v>97500</v>
      </c>
      <c r="J132" s="8">
        <v>97500</v>
      </c>
      <c r="K132" s="8">
        <v>97500</v>
      </c>
      <c r="L132" s="8"/>
      <c r="M132" s="8"/>
      <c r="N132" s="8"/>
      <c r="O132" s="8"/>
      <c r="P132" s="7"/>
      <c r="Q132" s="8"/>
      <c r="R132" s="8"/>
      <c r="S132" s="8"/>
      <c r="T132" s="8"/>
      <c r="U132" s="8"/>
      <c r="V132" s="8"/>
      <c r="W132" s="8"/>
    </row>
    <row r="133" ht="22" customHeight="1" spans="1:23">
      <c r="A133" s="7" t="s">
        <v>340</v>
      </c>
      <c r="B133" s="7" t="s">
        <v>383</v>
      </c>
      <c r="C133" s="7" t="s">
        <v>382</v>
      </c>
      <c r="D133" s="7" t="s">
        <v>71</v>
      </c>
      <c r="E133" s="7" t="s">
        <v>157</v>
      </c>
      <c r="F133" s="7" t="s">
        <v>158</v>
      </c>
      <c r="G133" s="7" t="s">
        <v>342</v>
      </c>
      <c r="H133" s="7" t="s">
        <v>83</v>
      </c>
      <c r="I133" s="8">
        <v>44900</v>
      </c>
      <c r="J133" s="8">
        <v>44900</v>
      </c>
      <c r="K133" s="8">
        <v>44900</v>
      </c>
      <c r="L133" s="8"/>
      <c r="M133" s="8"/>
      <c r="N133" s="8"/>
      <c r="O133" s="8"/>
      <c r="P133" s="7"/>
      <c r="Q133" s="8"/>
      <c r="R133" s="8"/>
      <c r="S133" s="8"/>
      <c r="T133" s="8"/>
      <c r="U133" s="8"/>
      <c r="V133" s="8"/>
      <c r="W133" s="8"/>
    </row>
    <row r="134" ht="22" customHeight="1" spans="1:23">
      <c r="A134" s="7" t="s">
        <v>340</v>
      </c>
      <c r="B134" s="7" t="s">
        <v>383</v>
      </c>
      <c r="C134" s="7" t="s">
        <v>382</v>
      </c>
      <c r="D134" s="7" t="s">
        <v>71</v>
      </c>
      <c r="E134" s="7" t="s">
        <v>157</v>
      </c>
      <c r="F134" s="7" t="s">
        <v>158</v>
      </c>
      <c r="G134" s="7" t="s">
        <v>342</v>
      </c>
      <c r="H134" s="7" t="s">
        <v>83</v>
      </c>
      <c r="I134" s="8">
        <v>42400</v>
      </c>
      <c r="J134" s="8">
        <v>42400</v>
      </c>
      <c r="K134" s="8">
        <v>42400</v>
      </c>
      <c r="L134" s="8"/>
      <c r="M134" s="8"/>
      <c r="N134" s="8"/>
      <c r="O134" s="8"/>
      <c r="P134" s="7"/>
      <c r="Q134" s="8"/>
      <c r="R134" s="8"/>
      <c r="S134" s="8"/>
      <c r="T134" s="8"/>
      <c r="U134" s="8"/>
      <c r="V134" s="8"/>
      <c r="W134" s="8"/>
    </row>
    <row r="135" ht="22" customHeight="1" spans="1:23">
      <c r="A135" s="7"/>
      <c r="B135" s="7"/>
      <c r="C135" s="7" t="s">
        <v>384</v>
      </c>
      <c r="D135" s="7"/>
      <c r="E135" s="7"/>
      <c r="F135" s="7"/>
      <c r="G135" s="7"/>
      <c r="H135" s="7"/>
      <c r="I135" s="17">
        <v>1272300</v>
      </c>
      <c r="J135" s="8">
        <v>1272300</v>
      </c>
      <c r="K135" s="8">
        <v>1272300</v>
      </c>
      <c r="L135" s="8"/>
      <c r="M135" s="8"/>
      <c r="N135" s="8"/>
      <c r="O135" s="8"/>
      <c r="P135" s="7"/>
      <c r="Q135" s="8"/>
      <c r="R135" s="8"/>
      <c r="S135" s="8"/>
      <c r="T135" s="8"/>
      <c r="U135" s="8"/>
      <c r="V135" s="8"/>
      <c r="W135" s="8"/>
    </row>
    <row r="136" ht="22" customHeight="1" spans="1:23">
      <c r="A136" s="7" t="s">
        <v>376</v>
      </c>
      <c r="B136" s="7" t="s">
        <v>385</v>
      </c>
      <c r="C136" s="7" t="s">
        <v>384</v>
      </c>
      <c r="D136" s="7" t="s">
        <v>71</v>
      </c>
      <c r="E136" s="7" t="s">
        <v>157</v>
      </c>
      <c r="F136" s="7" t="s">
        <v>158</v>
      </c>
      <c r="G136" s="7" t="s">
        <v>342</v>
      </c>
      <c r="H136" s="7" t="s">
        <v>83</v>
      </c>
      <c r="I136" s="8">
        <v>59200</v>
      </c>
      <c r="J136" s="8">
        <v>59200</v>
      </c>
      <c r="K136" s="8">
        <v>59200</v>
      </c>
      <c r="L136" s="8"/>
      <c r="M136" s="8"/>
      <c r="N136" s="8"/>
      <c r="O136" s="8"/>
      <c r="P136" s="7"/>
      <c r="Q136" s="8"/>
      <c r="R136" s="8"/>
      <c r="S136" s="8"/>
      <c r="T136" s="8"/>
      <c r="U136" s="8"/>
      <c r="V136" s="8"/>
      <c r="W136" s="8"/>
    </row>
    <row r="137" ht="22" customHeight="1" spans="1:23">
      <c r="A137" s="7" t="s">
        <v>376</v>
      </c>
      <c r="B137" s="7" t="s">
        <v>385</v>
      </c>
      <c r="C137" s="7" t="s">
        <v>384</v>
      </c>
      <c r="D137" s="7" t="s">
        <v>71</v>
      </c>
      <c r="E137" s="7" t="s">
        <v>157</v>
      </c>
      <c r="F137" s="7" t="s">
        <v>158</v>
      </c>
      <c r="G137" s="7" t="s">
        <v>342</v>
      </c>
      <c r="H137" s="7" t="s">
        <v>83</v>
      </c>
      <c r="I137" s="8">
        <v>146000</v>
      </c>
      <c r="J137" s="8">
        <v>146000</v>
      </c>
      <c r="K137" s="8">
        <v>146000</v>
      </c>
      <c r="L137" s="8"/>
      <c r="M137" s="8"/>
      <c r="N137" s="8"/>
      <c r="O137" s="8"/>
      <c r="P137" s="7"/>
      <c r="Q137" s="8"/>
      <c r="R137" s="8"/>
      <c r="S137" s="8"/>
      <c r="T137" s="8"/>
      <c r="U137" s="8"/>
      <c r="V137" s="8"/>
      <c r="W137" s="8"/>
    </row>
    <row r="138" ht="22" customHeight="1" spans="1:23">
      <c r="A138" s="7" t="s">
        <v>376</v>
      </c>
      <c r="B138" s="7" t="s">
        <v>385</v>
      </c>
      <c r="C138" s="7" t="s">
        <v>384</v>
      </c>
      <c r="D138" s="7" t="s">
        <v>71</v>
      </c>
      <c r="E138" s="7" t="s">
        <v>157</v>
      </c>
      <c r="F138" s="7" t="s">
        <v>158</v>
      </c>
      <c r="G138" s="7" t="s">
        <v>342</v>
      </c>
      <c r="H138" s="7" t="s">
        <v>83</v>
      </c>
      <c r="I138" s="8">
        <v>162100</v>
      </c>
      <c r="J138" s="8">
        <v>162100</v>
      </c>
      <c r="K138" s="8">
        <v>162100</v>
      </c>
      <c r="L138" s="8"/>
      <c r="M138" s="8"/>
      <c r="N138" s="8"/>
      <c r="O138" s="8"/>
      <c r="P138" s="7"/>
      <c r="Q138" s="8"/>
      <c r="R138" s="8"/>
      <c r="S138" s="8"/>
      <c r="T138" s="8"/>
      <c r="U138" s="8"/>
      <c r="V138" s="8"/>
      <c r="W138" s="8"/>
    </row>
    <row r="139" ht="22" customHeight="1" spans="1:23">
      <c r="A139" s="7" t="s">
        <v>376</v>
      </c>
      <c r="B139" s="7" t="s">
        <v>385</v>
      </c>
      <c r="C139" s="7" t="s">
        <v>384</v>
      </c>
      <c r="D139" s="7" t="s">
        <v>71</v>
      </c>
      <c r="E139" s="7" t="s">
        <v>157</v>
      </c>
      <c r="F139" s="7" t="s">
        <v>158</v>
      </c>
      <c r="G139" s="7" t="s">
        <v>342</v>
      </c>
      <c r="H139" s="7" t="s">
        <v>83</v>
      </c>
      <c r="I139" s="8">
        <v>112700</v>
      </c>
      <c r="J139" s="8">
        <v>112700</v>
      </c>
      <c r="K139" s="8">
        <v>112700</v>
      </c>
      <c r="L139" s="8"/>
      <c r="M139" s="8"/>
      <c r="N139" s="8"/>
      <c r="O139" s="8"/>
      <c r="P139" s="7"/>
      <c r="Q139" s="8"/>
      <c r="R139" s="8"/>
      <c r="S139" s="8"/>
      <c r="T139" s="8"/>
      <c r="U139" s="8"/>
      <c r="V139" s="8"/>
      <c r="W139" s="8"/>
    </row>
    <row r="140" ht="22" customHeight="1" spans="1:23">
      <c r="A140" s="7" t="s">
        <v>376</v>
      </c>
      <c r="B140" s="7" t="s">
        <v>385</v>
      </c>
      <c r="C140" s="7" t="s">
        <v>384</v>
      </c>
      <c r="D140" s="7" t="s">
        <v>71</v>
      </c>
      <c r="E140" s="7" t="s">
        <v>157</v>
      </c>
      <c r="F140" s="7" t="s">
        <v>158</v>
      </c>
      <c r="G140" s="7" t="s">
        <v>342</v>
      </c>
      <c r="H140" s="7" t="s">
        <v>83</v>
      </c>
      <c r="I140" s="8">
        <v>84100</v>
      </c>
      <c r="J140" s="8">
        <v>84100</v>
      </c>
      <c r="K140" s="8">
        <v>84100</v>
      </c>
      <c r="L140" s="8"/>
      <c r="M140" s="8"/>
      <c r="N140" s="8"/>
      <c r="O140" s="8"/>
      <c r="P140" s="7"/>
      <c r="Q140" s="8"/>
      <c r="R140" s="8"/>
      <c r="S140" s="8"/>
      <c r="T140" s="8"/>
      <c r="U140" s="8"/>
      <c r="V140" s="8"/>
      <c r="W140" s="8"/>
    </row>
    <row r="141" ht="22" customHeight="1" spans="1:23">
      <c r="A141" s="7" t="s">
        <v>376</v>
      </c>
      <c r="B141" s="7" t="s">
        <v>385</v>
      </c>
      <c r="C141" s="7" t="s">
        <v>384</v>
      </c>
      <c r="D141" s="7" t="s">
        <v>71</v>
      </c>
      <c r="E141" s="7" t="s">
        <v>157</v>
      </c>
      <c r="F141" s="7" t="s">
        <v>158</v>
      </c>
      <c r="G141" s="7" t="s">
        <v>342</v>
      </c>
      <c r="H141" s="7" t="s">
        <v>83</v>
      </c>
      <c r="I141" s="8">
        <v>79000</v>
      </c>
      <c r="J141" s="8">
        <v>79000</v>
      </c>
      <c r="K141" s="8">
        <v>79000</v>
      </c>
      <c r="L141" s="8"/>
      <c r="M141" s="8"/>
      <c r="N141" s="8"/>
      <c r="O141" s="8"/>
      <c r="P141" s="7"/>
      <c r="Q141" s="8"/>
      <c r="R141" s="8"/>
      <c r="S141" s="8"/>
      <c r="T141" s="8"/>
      <c r="U141" s="8"/>
      <c r="V141" s="8"/>
      <c r="W141" s="8"/>
    </row>
    <row r="142" ht="22" customHeight="1" spans="1:23">
      <c r="A142" s="7" t="s">
        <v>376</v>
      </c>
      <c r="B142" s="7" t="s">
        <v>385</v>
      </c>
      <c r="C142" s="7" t="s">
        <v>384</v>
      </c>
      <c r="D142" s="7" t="s">
        <v>71</v>
      </c>
      <c r="E142" s="7" t="s">
        <v>157</v>
      </c>
      <c r="F142" s="7" t="s">
        <v>158</v>
      </c>
      <c r="G142" s="7" t="s">
        <v>342</v>
      </c>
      <c r="H142" s="7" t="s">
        <v>83</v>
      </c>
      <c r="I142" s="8">
        <v>186300</v>
      </c>
      <c r="J142" s="8">
        <v>186300</v>
      </c>
      <c r="K142" s="8">
        <v>186300</v>
      </c>
      <c r="L142" s="8"/>
      <c r="M142" s="8"/>
      <c r="N142" s="8"/>
      <c r="O142" s="8"/>
      <c r="P142" s="7"/>
      <c r="Q142" s="8"/>
      <c r="R142" s="8"/>
      <c r="S142" s="8"/>
      <c r="T142" s="8"/>
      <c r="U142" s="8"/>
      <c r="V142" s="8"/>
      <c r="W142" s="8"/>
    </row>
    <row r="143" ht="22" customHeight="1" spans="1:23">
      <c r="A143" s="7" t="s">
        <v>376</v>
      </c>
      <c r="B143" s="7" t="s">
        <v>385</v>
      </c>
      <c r="C143" s="7" t="s">
        <v>384</v>
      </c>
      <c r="D143" s="7" t="s">
        <v>71</v>
      </c>
      <c r="E143" s="7" t="s">
        <v>157</v>
      </c>
      <c r="F143" s="7" t="s">
        <v>158</v>
      </c>
      <c r="G143" s="7" t="s">
        <v>342</v>
      </c>
      <c r="H143" s="7" t="s">
        <v>83</v>
      </c>
      <c r="I143" s="8">
        <v>133200</v>
      </c>
      <c r="J143" s="8">
        <v>133200</v>
      </c>
      <c r="K143" s="8">
        <v>133200</v>
      </c>
      <c r="L143" s="8"/>
      <c r="M143" s="8"/>
      <c r="N143" s="8"/>
      <c r="O143" s="8"/>
      <c r="P143" s="7"/>
      <c r="Q143" s="8"/>
      <c r="R143" s="8"/>
      <c r="S143" s="8"/>
      <c r="T143" s="8"/>
      <c r="U143" s="8"/>
      <c r="V143" s="8"/>
      <c r="W143" s="8"/>
    </row>
    <row r="144" ht="22" customHeight="1" spans="1:23">
      <c r="A144" s="7" t="s">
        <v>376</v>
      </c>
      <c r="B144" s="7" t="s">
        <v>385</v>
      </c>
      <c r="C144" s="7" t="s">
        <v>384</v>
      </c>
      <c r="D144" s="7" t="s">
        <v>71</v>
      </c>
      <c r="E144" s="7" t="s">
        <v>157</v>
      </c>
      <c r="F144" s="7" t="s">
        <v>158</v>
      </c>
      <c r="G144" s="7" t="s">
        <v>342</v>
      </c>
      <c r="H144" s="7" t="s">
        <v>83</v>
      </c>
      <c r="I144" s="8">
        <v>265500</v>
      </c>
      <c r="J144" s="8">
        <v>265500</v>
      </c>
      <c r="K144" s="8">
        <v>265500</v>
      </c>
      <c r="L144" s="8"/>
      <c r="M144" s="8"/>
      <c r="N144" s="8"/>
      <c r="O144" s="8"/>
      <c r="P144" s="7"/>
      <c r="Q144" s="8"/>
      <c r="R144" s="8"/>
      <c r="S144" s="8"/>
      <c r="T144" s="8"/>
      <c r="U144" s="8"/>
      <c r="V144" s="8"/>
      <c r="W144" s="8"/>
    </row>
    <row r="145" ht="22" customHeight="1" spans="1:23">
      <c r="A145" s="7" t="s">
        <v>376</v>
      </c>
      <c r="B145" s="7" t="s">
        <v>385</v>
      </c>
      <c r="C145" s="7" t="s">
        <v>384</v>
      </c>
      <c r="D145" s="7" t="s">
        <v>71</v>
      </c>
      <c r="E145" s="7" t="s">
        <v>157</v>
      </c>
      <c r="F145" s="7" t="s">
        <v>158</v>
      </c>
      <c r="G145" s="7" t="s">
        <v>342</v>
      </c>
      <c r="H145" s="7" t="s">
        <v>83</v>
      </c>
      <c r="I145" s="8">
        <v>44200</v>
      </c>
      <c r="J145" s="8">
        <v>44200</v>
      </c>
      <c r="K145" s="8">
        <v>44200</v>
      </c>
      <c r="L145" s="8"/>
      <c r="M145" s="8"/>
      <c r="N145" s="8"/>
      <c r="O145" s="8"/>
      <c r="P145" s="7"/>
      <c r="Q145" s="8"/>
      <c r="R145" s="8"/>
      <c r="S145" s="8"/>
      <c r="T145" s="8"/>
      <c r="U145" s="8"/>
      <c r="V145" s="8"/>
      <c r="W145" s="8"/>
    </row>
    <row r="146" ht="22" customHeight="1" spans="1:23">
      <c r="A146" s="7"/>
      <c r="B146" s="7"/>
      <c r="C146" s="7" t="s">
        <v>386</v>
      </c>
      <c r="D146" s="7"/>
      <c r="E146" s="7"/>
      <c r="F146" s="7"/>
      <c r="G146" s="7"/>
      <c r="H146" s="7"/>
      <c r="I146" s="17">
        <v>216900</v>
      </c>
      <c r="J146" s="8">
        <v>216900</v>
      </c>
      <c r="K146" s="8">
        <v>216900</v>
      </c>
      <c r="L146" s="8"/>
      <c r="M146" s="8"/>
      <c r="N146" s="8"/>
      <c r="O146" s="8"/>
      <c r="P146" s="7"/>
      <c r="Q146" s="8"/>
      <c r="R146" s="8"/>
      <c r="S146" s="8"/>
      <c r="T146" s="8"/>
      <c r="U146" s="8"/>
      <c r="V146" s="8"/>
      <c r="W146" s="8"/>
    </row>
    <row r="147" ht="22" customHeight="1" spans="1:23">
      <c r="A147" s="7" t="s">
        <v>376</v>
      </c>
      <c r="B147" s="7" t="s">
        <v>387</v>
      </c>
      <c r="C147" s="7" t="s">
        <v>386</v>
      </c>
      <c r="D147" s="7" t="s">
        <v>71</v>
      </c>
      <c r="E147" s="7" t="s">
        <v>157</v>
      </c>
      <c r="F147" s="7" t="s">
        <v>158</v>
      </c>
      <c r="G147" s="7" t="s">
        <v>342</v>
      </c>
      <c r="H147" s="7" t="s">
        <v>83</v>
      </c>
      <c r="I147" s="8">
        <v>16600</v>
      </c>
      <c r="J147" s="8">
        <v>16600</v>
      </c>
      <c r="K147" s="8">
        <v>16600</v>
      </c>
      <c r="L147" s="8"/>
      <c r="M147" s="8"/>
      <c r="N147" s="8"/>
      <c r="O147" s="8"/>
      <c r="P147" s="7"/>
      <c r="Q147" s="8"/>
      <c r="R147" s="8"/>
      <c r="S147" s="8"/>
      <c r="T147" s="8"/>
      <c r="U147" s="8"/>
      <c r="V147" s="8"/>
      <c r="W147" s="8"/>
    </row>
    <row r="148" ht="22" customHeight="1" spans="1:23">
      <c r="A148" s="7" t="s">
        <v>376</v>
      </c>
      <c r="B148" s="7" t="s">
        <v>387</v>
      </c>
      <c r="C148" s="7" t="s">
        <v>386</v>
      </c>
      <c r="D148" s="7" t="s">
        <v>71</v>
      </c>
      <c r="E148" s="7" t="s">
        <v>157</v>
      </c>
      <c r="F148" s="7" t="s">
        <v>158</v>
      </c>
      <c r="G148" s="7" t="s">
        <v>342</v>
      </c>
      <c r="H148" s="7" t="s">
        <v>83</v>
      </c>
      <c r="I148" s="8">
        <v>55700</v>
      </c>
      <c r="J148" s="8">
        <v>55700</v>
      </c>
      <c r="K148" s="8">
        <v>55700</v>
      </c>
      <c r="L148" s="8"/>
      <c r="M148" s="8"/>
      <c r="N148" s="8"/>
      <c r="O148" s="8"/>
      <c r="P148" s="7"/>
      <c r="Q148" s="8"/>
      <c r="R148" s="8"/>
      <c r="S148" s="8"/>
      <c r="T148" s="8"/>
      <c r="U148" s="8"/>
      <c r="V148" s="8"/>
      <c r="W148" s="8"/>
    </row>
    <row r="149" ht="22" customHeight="1" spans="1:23">
      <c r="A149" s="7" t="s">
        <v>376</v>
      </c>
      <c r="B149" s="7" t="s">
        <v>387</v>
      </c>
      <c r="C149" s="7" t="s">
        <v>386</v>
      </c>
      <c r="D149" s="7" t="s">
        <v>71</v>
      </c>
      <c r="E149" s="7" t="s">
        <v>157</v>
      </c>
      <c r="F149" s="7" t="s">
        <v>158</v>
      </c>
      <c r="G149" s="7" t="s">
        <v>342</v>
      </c>
      <c r="H149" s="7" t="s">
        <v>83</v>
      </c>
      <c r="I149" s="8">
        <v>18000</v>
      </c>
      <c r="J149" s="8">
        <v>18000</v>
      </c>
      <c r="K149" s="8">
        <v>18000</v>
      </c>
      <c r="L149" s="8"/>
      <c r="M149" s="8"/>
      <c r="N149" s="8"/>
      <c r="O149" s="8"/>
      <c r="P149" s="7"/>
      <c r="Q149" s="8"/>
      <c r="R149" s="8"/>
      <c r="S149" s="8"/>
      <c r="T149" s="8"/>
      <c r="U149" s="8"/>
      <c r="V149" s="8"/>
      <c r="W149" s="8"/>
    </row>
    <row r="150" ht="22" customHeight="1" spans="1:23">
      <c r="A150" s="7" t="s">
        <v>376</v>
      </c>
      <c r="B150" s="7" t="s">
        <v>387</v>
      </c>
      <c r="C150" s="7" t="s">
        <v>386</v>
      </c>
      <c r="D150" s="7" t="s">
        <v>71</v>
      </c>
      <c r="E150" s="7" t="s">
        <v>157</v>
      </c>
      <c r="F150" s="7" t="s">
        <v>158</v>
      </c>
      <c r="G150" s="7" t="s">
        <v>342</v>
      </c>
      <c r="H150" s="7" t="s">
        <v>83</v>
      </c>
      <c r="I150" s="8">
        <v>21200</v>
      </c>
      <c r="J150" s="8">
        <v>21200</v>
      </c>
      <c r="K150" s="8">
        <v>21200</v>
      </c>
      <c r="L150" s="8"/>
      <c r="M150" s="8"/>
      <c r="N150" s="8"/>
      <c r="O150" s="8"/>
      <c r="P150" s="7"/>
      <c r="Q150" s="8"/>
      <c r="R150" s="8"/>
      <c r="S150" s="8"/>
      <c r="T150" s="8"/>
      <c r="U150" s="8"/>
      <c r="V150" s="8"/>
      <c r="W150" s="8"/>
    </row>
    <row r="151" ht="22" customHeight="1" spans="1:23">
      <c r="A151" s="7" t="s">
        <v>376</v>
      </c>
      <c r="B151" s="7" t="s">
        <v>387</v>
      </c>
      <c r="C151" s="7" t="s">
        <v>386</v>
      </c>
      <c r="D151" s="7" t="s">
        <v>71</v>
      </c>
      <c r="E151" s="7" t="s">
        <v>157</v>
      </c>
      <c r="F151" s="7" t="s">
        <v>158</v>
      </c>
      <c r="G151" s="7" t="s">
        <v>342</v>
      </c>
      <c r="H151" s="7" t="s">
        <v>83</v>
      </c>
      <c r="I151" s="8">
        <v>16400</v>
      </c>
      <c r="J151" s="8">
        <v>16400</v>
      </c>
      <c r="K151" s="8">
        <v>16400</v>
      </c>
      <c r="L151" s="8"/>
      <c r="M151" s="8"/>
      <c r="N151" s="8"/>
      <c r="O151" s="8"/>
      <c r="P151" s="7"/>
      <c r="Q151" s="8"/>
      <c r="R151" s="8"/>
      <c r="S151" s="8"/>
      <c r="T151" s="8"/>
      <c r="U151" s="8"/>
      <c r="V151" s="8"/>
      <c r="W151" s="8"/>
    </row>
    <row r="152" ht="22" customHeight="1" spans="1:23">
      <c r="A152" s="7" t="s">
        <v>376</v>
      </c>
      <c r="B152" s="7" t="s">
        <v>387</v>
      </c>
      <c r="C152" s="7" t="s">
        <v>386</v>
      </c>
      <c r="D152" s="7" t="s">
        <v>71</v>
      </c>
      <c r="E152" s="7" t="s">
        <v>157</v>
      </c>
      <c r="F152" s="7" t="s">
        <v>158</v>
      </c>
      <c r="G152" s="7" t="s">
        <v>342</v>
      </c>
      <c r="H152" s="7" t="s">
        <v>83</v>
      </c>
      <c r="I152" s="8">
        <v>12900</v>
      </c>
      <c r="J152" s="8">
        <v>12900</v>
      </c>
      <c r="K152" s="8">
        <v>12900</v>
      </c>
      <c r="L152" s="8"/>
      <c r="M152" s="8"/>
      <c r="N152" s="8"/>
      <c r="O152" s="8"/>
      <c r="P152" s="7"/>
      <c r="Q152" s="8"/>
      <c r="R152" s="8"/>
      <c r="S152" s="8"/>
      <c r="T152" s="8"/>
      <c r="U152" s="8"/>
      <c r="V152" s="8"/>
      <c r="W152" s="8"/>
    </row>
    <row r="153" ht="22" customHeight="1" spans="1:23">
      <c r="A153" s="7" t="s">
        <v>376</v>
      </c>
      <c r="B153" s="7" t="s">
        <v>387</v>
      </c>
      <c r="C153" s="7" t="s">
        <v>386</v>
      </c>
      <c r="D153" s="7" t="s">
        <v>71</v>
      </c>
      <c r="E153" s="7" t="s">
        <v>157</v>
      </c>
      <c r="F153" s="7" t="s">
        <v>158</v>
      </c>
      <c r="G153" s="7" t="s">
        <v>342</v>
      </c>
      <c r="H153" s="7" t="s">
        <v>83</v>
      </c>
      <c r="I153" s="8">
        <v>15800</v>
      </c>
      <c r="J153" s="8">
        <v>15800</v>
      </c>
      <c r="K153" s="8">
        <v>15800</v>
      </c>
      <c r="L153" s="8"/>
      <c r="M153" s="8"/>
      <c r="N153" s="8"/>
      <c r="O153" s="8"/>
      <c r="P153" s="7"/>
      <c r="Q153" s="8"/>
      <c r="R153" s="8"/>
      <c r="S153" s="8"/>
      <c r="T153" s="8"/>
      <c r="U153" s="8"/>
      <c r="V153" s="8"/>
      <c r="W153" s="8"/>
    </row>
    <row r="154" ht="22" customHeight="1" spans="1:23">
      <c r="A154" s="7" t="s">
        <v>376</v>
      </c>
      <c r="B154" s="7" t="s">
        <v>387</v>
      </c>
      <c r="C154" s="7" t="s">
        <v>386</v>
      </c>
      <c r="D154" s="7" t="s">
        <v>71</v>
      </c>
      <c r="E154" s="7" t="s">
        <v>157</v>
      </c>
      <c r="F154" s="7" t="s">
        <v>158</v>
      </c>
      <c r="G154" s="7" t="s">
        <v>342</v>
      </c>
      <c r="H154" s="7" t="s">
        <v>83</v>
      </c>
      <c r="I154" s="8">
        <v>19200</v>
      </c>
      <c r="J154" s="8">
        <v>19200</v>
      </c>
      <c r="K154" s="8">
        <v>19200</v>
      </c>
      <c r="L154" s="8"/>
      <c r="M154" s="8"/>
      <c r="N154" s="8"/>
      <c r="O154" s="8"/>
      <c r="P154" s="7"/>
      <c r="Q154" s="8"/>
      <c r="R154" s="8"/>
      <c r="S154" s="8"/>
      <c r="T154" s="8"/>
      <c r="U154" s="8"/>
      <c r="V154" s="8"/>
      <c r="W154" s="8"/>
    </row>
    <row r="155" ht="22" customHeight="1" spans="1:23">
      <c r="A155" s="7" t="s">
        <v>376</v>
      </c>
      <c r="B155" s="7" t="s">
        <v>387</v>
      </c>
      <c r="C155" s="7" t="s">
        <v>386</v>
      </c>
      <c r="D155" s="7" t="s">
        <v>71</v>
      </c>
      <c r="E155" s="7" t="s">
        <v>157</v>
      </c>
      <c r="F155" s="7" t="s">
        <v>158</v>
      </c>
      <c r="G155" s="7" t="s">
        <v>342</v>
      </c>
      <c r="H155" s="7" t="s">
        <v>83</v>
      </c>
      <c r="I155" s="8">
        <v>16400</v>
      </c>
      <c r="J155" s="8">
        <v>16400</v>
      </c>
      <c r="K155" s="8">
        <v>16400</v>
      </c>
      <c r="L155" s="8"/>
      <c r="M155" s="8"/>
      <c r="N155" s="8"/>
      <c r="O155" s="8"/>
      <c r="P155" s="7"/>
      <c r="Q155" s="8"/>
      <c r="R155" s="8"/>
      <c r="S155" s="8"/>
      <c r="T155" s="8"/>
      <c r="U155" s="8"/>
      <c r="V155" s="8"/>
      <c r="W155" s="8"/>
    </row>
    <row r="156" ht="22" customHeight="1" spans="1:23">
      <c r="A156" s="7" t="s">
        <v>376</v>
      </c>
      <c r="B156" s="7" t="s">
        <v>387</v>
      </c>
      <c r="C156" s="7" t="s">
        <v>386</v>
      </c>
      <c r="D156" s="7" t="s">
        <v>71</v>
      </c>
      <c r="E156" s="7" t="s">
        <v>157</v>
      </c>
      <c r="F156" s="7" t="s">
        <v>158</v>
      </c>
      <c r="G156" s="7" t="s">
        <v>342</v>
      </c>
      <c r="H156" s="7" t="s">
        <v>83</v>
      </c>
      <c r="I156" s="8">
        <v>24700</v>
      </c>
      <c r="J156" s="8">
        <v>24700</v>
      </c>
      <c r="K156" s="8">
        <v>24700</v>
      </c>
      <c r="L156" s="8"/>
      <c r="M156" s="8"/>
      <c r="N156" s="8"/>
      <c r="O156" s="8"/>
      <c r="P156" s="7"/>
      <c r="Q156" s="8"/>
      <c r="R156" s="8"/>
      <c r="S156" s="8"/>
      <c r="T156" s="8"/>
      <c r="U156" s="8"/>
      <c r="V156" s="8"/>
      <c r="W156" s="8"/>
    </row>
    <row r="157" ht="22" customHeight="1" spans="1:23">
      <c r="A157" s="7"/>
      <c r="B157" s="7"/>
      <c r="C157" s="7" t="s">
        <v>388</v>
      </c>
      <c r="D157" s="7"/>
      <c r="E157" s="7"/>
      <c r="F157" s="7"/>
      <c r="G157" s="7"/>
      <c r="H157" s="7"/>
      <c r="I157" s="17">
        <v>6000</v>
      </c>
      <c r="J157" s="8">
        <v>6000</v>
      </c>
      <c r="K157" s="8">
        <v>6000</v>
      </c>
      <c r="L157" s="8"/>
      <c r="M157" s="8"/>
      <c r="N157" s="8"/>
      <c r="O157" s="8"/>
      <c r="P157" s="7"/>
      <c r="Q157" s="8"/>
      <c r="R157" s="8"/>
      <c r="S157" s="8"/>
      <c r="T157" s="8"/>
      <c r="U157" s="8"/>
      <c r="V157" s="8"/>
      <c r="W157" s="8"/>
    </row>
    <row r="158" ht="22" customHeight="1" spans="1:23">
      <c r="A158" s="7" t="s">
        <v>353</v>
      </c>
      <c r="B158" s="7" t="s">
        <v>389</v>
      </c>
      <c r="C158" s="7" t="s">
        <v>388</v>
      </c>
      <c r="D158" s="7" t="s">
        <v>71</v>
      </c>
      <c r="E158" s="7" t="s">
        <v>102</v>
      </c>
      <c r="F158" s="7" t="s">
        <v>103</v>
      </c>
      <c r="G158" s="7" t="s">
        <v>305</v>
      </c>
      <c r="H158" s="7" t="s">
        <v>306</v>
      </c>
      <c r="I158" s="8">
        <v>6000</v>
      </c>
      <c r="J158" s="8">
        <v>6000</v>
      </c>
      <c r="K158" s="8">
        <v>6000</v>
      </c>
      <c r="L158" s="8"/>
      <c r="M158" s="8"/>
      <c r="N158" s="8"/>
      <c r="O158" s="8"/>
      <c r="P158" s="7"/>
      <c r="Q158" s="8"/>
      <c r="R158" s="8"/>
      <c r="S158" s="8"/>
      <c r="T158" s="8"/>
      <c r="U158" s="8"/>
      <c r="V158" s="8"/>
      <c r="W158" s="8"/>
    </row>
    <row r="159" ht="22" customHeight="1" spans="1:23">
      <c r="A159" s="7"/>
      <c r="B159" s="7"/>
      <c r="C159" s="7" t="s">
        <v>390</v>
      </c>
      <c r="D159" s="7"/>
      <c r="E159" s="7"/>
      <c r="F159" s="7"/>
      <c r="G159" s="7"/>
      <c r="H159" s="7"/>
      <c r="I159" s="17">
        <v>86200</v>
      </c>
      <c r="J159" s="8">
        <v>86200</v>
      </c>
      <c r="K159" s="8">
        <v>86200</v>
      </c>
      <c r="L159" s="8"/>
      <c r="M159" s="8"/>
      <c r="N159" s="8"/>
      <c r="O159" s="8"/>
      <c r="P159" s="7"/>
      <c r="Q159" s="8"/>
      <c r="R159" s="8"/>
      <c r="S159" s="8"/>
      <c r="T159" s="8"/>
      <c r="U159" s="8"/>
      <c r="V159" s="8"/>
      <c r="W159" s="8"/>
    </row>
    <row r="160" ht="22" customHeight="1" spans="1:23">
      <c r="A160" s="7" t="s">
        <v>340</v>
      </c>
      <c r="B160" s="7" t="s">
        <v>391</v>
      </c>
      <c r="C160" s="7" t="s">
        <v>390</v>
      </c>
      <c r="D160" s="7" t="s">
        <v>71</v>
      </c>
      <c r="E160" s="7" t="s">
        <v>157</v>
      </c>
      <c r="F160" s="7" t="s">
        <v>158</v>
      </c>
      <c r="G160" s="7" t="s">
        <v>342</v>
      </c>
      <c r="H160" s="7" t="s">
        <v>83</v>
      </c>
      <c r="I160" s="8">
        <v>4900</v>
      </c>
      <c r="J160" s="8">
        <v>4900</v>
      </c>
      <c r="K160" s="8">
        <v>4900</v>
      </c>
      <c r="L160" s="8"/>
      <c r="M160" s="8"/>
      <c r="N160" s="8"/>
      <c r="O160" s="8"/>
      <c r="P160" s="7"/>
      <c r="Q160" s="8"/>
      <c r="R160" s="8"/>
      <c r="S160" s="8"/>
      <c r="T160" s="8"/>
      <c r="U160" s="8"/>
      <c r="V160" s="8"/>
      <c r="W160" s="8"/>
    </row>
    <row r="161" ht="22" customHeight="1" spans="1:23">
      <c r="A161" s="7" t="s">
        <v>340</v>
      </c>
      <c r="B161" s="7" t="s">
        <v>391</v>
      </c>
      <c r="C161" s="7" t="s">
        <v>390</v>
      </c>
      <c r="D161" s="7" t="s">
        <v>71</v>
      </c>
      <c r="E161" s="7" t="s">
        <v>157</v>
      </c>
      <c r="F161" s="7" t="s">
        <v>158</v>
      </c>
      <c r="G161" s="7" t="s">
        <v>342</v>
      </c>
      <c r="H161" s="7" t="s">
        <v>83</v>
      </c>
      <c r="I161" s="8">
        <v>9800</v>
      </c>
      <c r="J161" s="8">
        <v>9800</v>
      </c>
      <c r="K161" s="8">
        <v>9800</v>
      </c>
      <c r="L161" s="8"/>
      <c r="M161" s="8"/>
      <c r="N161" s="8"/>
      <c r="O161" s="8"/>
      <c r="P161" s="7"/>
      <c r="Q161" s="8"/>
      <c r="R161" s="8"/>
      <c r="S161" s="8"/>
      <c r="T161" s="8"/>
      <c r="U161" s="8"/>
      <c r="V161" s="8"/>
      <c r="W161" s="8"/>
    </row>
    <row r="162" ht="22" customHeight="1" spans="1:23">
      <c r="A162" s="7" t="s">
        <v>340</v>
      </c>
      <c r="B162" s="7" t="s">
        <v>391</v>
      </c>
      <c r="C162" s="7" t="s">
        <v>390</v>
      </c>
      <c r="D162" s="7" t="s">
        <v>71</v>
      </c>
      <c r="E162" s="7" t="s">
        <v>157</v>
      </c>
      <c r="F162" s="7" t="s">
        <v>158</v>
      </c>
      <c r="G162" s="7" t="s">
        <v>342</v>
      </c>
      <c r="H162" s="7" t="s">
        <v>83</v>
      </c>
      <c r="I162" s="8">
        <v>3000</v>
      </c>
      <c r="J162" s="8">
        <v>3000</v>
      </c>
      <c r="K162" s="8">
        <v>3000</v>
      </c>
      <c r="L162" s="8"/>
      <c r="M162" s="8"/>
      <c r="N162" s="8"/>
      <c r="O162" s="8"/>
      <c r="P162" s="7"/>
      <c r="Q162" s="8"/>
      <c r="R162" s="8"/>
      <c r="S162" s="8"/>
      <c r="T162" s="8"/>
      <c r="U162" s="8"/>
      <c r="V162" s="8"/>
      <c r="W162" s="8"/>
    </row>
    <row r="163" ht="22" customHeight="1" spans="1:23">
      <c r="A163" s="7" t="s">
        <v>340</v>
      </c>
      <c r="B163" s="7" t="s">
        <v>391</v>
      </c>
      <c r="C163" s="7" t="s">
        <v>390</v>
      </c>
      <c r="D163" s="7" t="s">
        <v>71</v>
      </c>
      <c r="E163" s="7" t="s">
        <v>157</v>
      </c>
      <c r="F163" s="7" t="s">
        <v>158</v>
      </c>
      <c r="G163" s="7" t="s">
        <v>342</v>
      </c>
      <c r="H163" s="7" t="s">
        <v>83</v>
      </c>
      <c r="I163" s="8">
        <v>16500</v>
      </c>
      <c r="J163" s="8">
        <v>16500</v>
      </c>
      <c r="K163" s="8">
        <v>16500</v>
      </c>
      <c r="L163" s="8"/>
      <c r="M163" s="8"/>
      <c r="N163" s="8"/>
      <c r="O163" s="8"/>
      <c r="P163" s="7"/>
      <c r="Q163" s="8"/>
      <c r="R163" s="8"/>
      <c r="S163" s="8"/>
      <c r="T163" s="8"/>
      <c r="U163" s="8"/>
      <c r="V163" s="8"/>
      <c r="W163" s="8"/>
    </row>
    <row r="164" ht="22" customHeight="1" spans="1:23">
      <c r="A164" s="7" t="s">
        <v>340</v>
      </c>
      <c r="B164" s="7" t="s">
        <v>391</v>
      </c>
      <c r="C164" s="7" t="s">
        <v>390</v>
      </c>
      <c r="D164" s="7" t="s">
        <v>71</v>
      </c>
      <c r="E164" s="7" t="s">
        <v>157</v>
      </c>
      <c r="F164" s="7" t="s">
        <v>158</v>
      </c>
      <c r="G164" s="7" t="s">
        <v>342</v>
      </c>
      <c r="H164" s="7" t="s">
        <v>83</v>
      </c>
      <c r="I164" s="8">
        <v>4900</v>
      </c>
      <c r="J164" s="8">
        <v>4900</v>
      </c>
      <c r="K164" s="8">
        <v>4900</v>
      </c>
      <c r="L164" s="8"/>
      <c r="M164" s="8"/>
      <c r="N164" s="8"/>
      <c r="O164" s="8"/>
      <c r="P164" s="7"/>
      <c r="Q164" s="8"/>
      <c r="R164" s="8"/>
      <c r="S164" s="8"/>
      <c r="T164" s="8"/>
      <c r="U164" s="8"/>
      <c r="V164" s="8"/>
      <c r="W164" s="8"/>
    </row>
    <row r="165" ht="22" customHeight="1" spans="1:23">
      <c r="A165" s="7" t="s">
        <v>340</v>
      </c>
      <c r="B165" s="7" t="s">
        <v>391</v>
      </c>
      <c r="C165" s="7" t="s">
        <v>390</v>
      </c>
      <c r="D165" s="7" t="s">
        <v>71</v>
      </c>
      <c r="E165" s="7" t="s">
        <v>157</v>
      </c>
      <c r="F165" s="7" t="s">
        <v>158</v>
      </c>
      <c r="G165" s="7" t="s">
        <v>342</v>
      </c>
      <c r="H165" s="7" t="s">
        <v>83</v>
      </c>
      <c r="I165" s="8">
        <v>10800</v>
      </c>
      <c r="J165" s="8">
        <v>10800</v>
      </c>
      <c r="K165" s="8">
        <v>10800</v>
      </c>
      <c r="L165" s="8"/>
      <c r="M165" s="8"/>
      <c r="N165" s="8"/>
      <c r="O165" s="8"/>
      <c r="P165" s="7"/>
      <c r="Q165" s="8"/>
      <c r="R165" s="8"/>
      <c r="S165" s="8"/>
      <c r="T165" s="8"/>
      <c r="U165" s="8"/>
      <c r="V165" s="8"/>
      <c r="W165" s="8"/>
    </row>
    <row r="166" ht="22" customHeight="1" spans="1:23">
      <c r="A166" s="7" t="s">
        <v>340</v>
      </c>
      <c r="B166" s="7" t="s">
        <v>391</v>
      </c>
      <c r="C166" s="7" t="s">
        <v>390</v>
      </c>
      <c r="D166" s="7" t="s">
        <v>71</v>
      </c>
      <c r="E166" s="7" t="s">
        <v>157</v>
      </c>
      <c r="F166" s="7" t="s">
        <v>158</v>
      </c>
      <c r="G166" s="7" t="s">
        <v>342</v>
      </c>
      <c r="H166" s="7" t="s">
        <v>83</v>
      </c>
      <c r="I166" s="8">
        <v>8100</v>
      </c>
      <c r="J166" s="8">
        <v>8100</v>
      </c>
      <c r="K166" s="8">
        <v>8100</v>
      </c>
      <c r="L166" s="8"/>
      <c r="M166" s="8"/>
      <c r="N166" s="8"/>
      <c r="O166" s="8"/>
      <c r="P166" s="7"/>
      <c r="Q166" s="8"/>
      <c r="R166" s="8"/>
      <c r="S166" s="8"/>
      <c r="T166" s="8"/>
      <c r="U166" s="8"/>
      <c r="V166" s="8"/>
      <c r="W166" s="8"/>
    </row>
    <row r="167" ht="22" customHeight="1" spans="1:23">
      <c r="A167" s="7" t="s">
        <v>340</v>
      </c>
      <c r="B167" s="7" t="s">
        <v>391</v>
      </c>
      <c r="C167" s="7" t="s">
        <v>390</v>
      </c>
      <c r="D167" s="7" t="s">
        <v>71</v>
      </c>
      <c r="E167" s="7" t="s">
        <v>157</v>
      </c>
      <c r="F167" s="7" t="s">
        <v>158</v>
      </c>
      <c r="G167" s="7" t="s">
        <v>342</v>
      </c>
      <c r="H167" s="7" t="s">
        <v>83</v>
      </c>
      <c r="I167" s="8">
        <v>12800</v>
      </c>
      <c r="J167" s="8">
        <v>12800</v>
      </c>
      <c r="K167" s="8">
        <v>12800</v>
      </c>
      <c r="L167" s="8"/>
      <c r="M167" s="8"/>
      <c r="N167" s="8"/>
      <c r="O167" s="8"/>
      <c r="P167" s="7"/>
      <c r="Q167" s="8"/>
      <c r="R167" s="8"/>
      <c r="S167" s="8"/>
      <c r="T167" s="8"/>
      <c r="U167" s="8"/>
      <c r="V167" s="8"/>
      <c r="W167" s="8"/>
    </row>
    <row r="168" ht="22" customHeight="1" spans="1:23">
      <c r="A168" s="7" t="s">
        <v>340</v>
      </c>
      <c r="B168" s="7" t="s">
        <v>391</v>
      </c>
      <c r="C168" s="7" t="s">
        <v>390</v>
      </c>
      <c r="D168" s="7" t="s">
        <v>71</v>
      </c>
      <c r="E168" s="7" t="s">
        <v>157</v>
      </c>
      <c r="F168" s="7" t="s">
        <v>158</v>
      </c>
      <c r="G168" s="7" t="s">
        <v>342</v>
      </c>
      <c r="H168" s="7" t="s">
        <v>83</v>
      </c>
      <c r="I168" s="8">
        <v>10200</v>
      </c>
      <c r="J168" s="8">
        <v>10200</v>
      </c>
      <c r="K168" s="8">
        <v>10200</v>
      </c>
      <c r="L168" s="8"/>
      <c r="M168" s="8"/>
      <c r="N168" s="8"/>
      <c r="O168" s="8"/>
      <c r="P168" s="7"/>
      <c r="Q168" s="8"/>
      <c r="R168" s="8"/>
      <c r="S168" s="8"/>
      <c r="T168" s="8"/>
      <c r="U168" s="8"/>
      <c r="V168" s="8"/>
      <c r="W168" s="8"/>
    </row>
    <row r="169" ht="22" customHeight="1" spans="1:23">
      <c r="A169" s="7" t="s">
        <v>340</v>
      </c>
      <c r="B169" s="7" t="s">
        <v>391</v>
      </c>
      <c r="C169" s="7" t="s">
        <v>390</v>
      </c>
      <c r="D169" s="7" t="s">
        <v>71</v>
      </c>
      <c r="E169" s="7" t="s">
        <v>157</v>
      </c>
      <c r="F169" s="7" t="s">
        <v>158</v>
      </c>
      <c r="G169" s="7" t="s">
        <v>342</v>
      </c>
      <c r="H169" s="7" t="s">
        <v>83</v>
      </c>
      <c r="I169" s="8">
        <v>5200</v>
      </c>
      <c r="J169" s="8">
        <v>5200</v>
      </c>
      <c r="K169" s="8">
        <v>5200</v>
      </c>
      <c r="L169" s="8"/>
      <c r="M169" s="8"/>
      <c r="N169" s="8"/>
      <c r="O169" s="8"/>
      <c r="P169" s="7"/>
      <c r="Q169" s="8"/>
      <c r="R169" s="8"/>
      <c r="S169" s="8"/>
      <c r="T169" s="8"/>
      <c r="U169" s="8"/>
      <c r="V169" s="8"/>
      <c r="W169" s="8"/>
    </row>
    <row r="170" ht="22" customHeight="1" spans="1:23">
      <c r="A170" s="7"/>
      <c r="B170" s="7"/>
      <c r="C170" s="7" t="s">
        <v>392</v>
      </c>
      <c r="D170" s="7"/>
      <c r="E170" s="7"/>
      <c r="F170" s="7"/>
      <c r="G170" s="7"/>
      <c r="H170" s="7"/>
      <c r="I170" s="17">
        <v>480000</v>
      </c>
      <c r="J170" s="8">
        <v>480000</v>
      </c>
      <c r="K170" s="8">
        <v>480000</v>
      </c>
      <c r="L170" s="8"/>
      <c r="M170" s="8"/>
      <c r="N170" s="8"/>
      <c r="O170" s="8"/>
      <c r="P170" s="7"/>
      <c r="Q170" s="8"/>
      <c r="R170" s="8"/>
      <c r="S170" s="8"/>
      <c r="T170" s="8"/>
      <c r="U170" s="8"/>
      <c r="V170" s="8"/>
      <c r="W170" s="8"/>
    </row>
    <row r="171" ht="22" customHeight="1" spans="1:23">
      <c r="A171" s="7" t="s">
        <v>353</v>
      </c>
      <c r="B171" s="7" t="s">
        <v>393</v>
      </c>
      <c r="C171" s="7" t="s">
        <v>392</v>
      </c>
      <c r="D171" s="7" t="s">
        <v>71</v>
      </c>
      <c r="E171" s="7" t="s">
        <v>118</v>
      </c>
      <c r="F171" s="7" t="s">
        <v>119</v>
      </c>
      <c r="G171" s="7" t="s">
        <v>286</v>
      </c>
      <c r="H171" s="7" t="s">
        <v>287</v>
      </c>
      <c r="I171" s="8">
        <v>30000</v>
      </c>
      <c r="J171" s="8">
        <v>30000</v>
      </c>
      <c r="K171" s="8">
        <v>30000</v>
      </c>
      <c r="L171" s="8"/>
      <c r="M171" s="8"/>
      <c r="N171" s="8"/>
      <c r="O171" s="8"/>
      <c r="P171" s="7"/>
      <c r="Q171" s="8"/>
      <c r="R171" s="8"/>
      <c r="S171" s="8"/>
      <c r="T171" s="8"/>
      <c r="U171" s="8"/>
      <c r="V171" s="8"/>
      <c r="W171" s="8"/>
    </row>
    <row r="172" ht="22" customHeight="1" spans="1:23">
      <c r="A172" s="7" t="s">
        <v>353</v>
      </c>
      <c r="B172" s="7" t="s">
        <v>393</v>
      </c>
      <c r="C172" s="7" t="s">
        <v>392</v>
      </c>
      <c r="D172" s="7" t="s">
        <v>71</v>
      </c>
      <c r="E172" s="7" t="s">
        <v>118</v>
      </c>
      <c r="F172" s="7" t="s">
        <v>119</v>
      </c>
      <c r="G172" s="7" t="s">
        <v>286</v>
      </c>
      <c r="H172" s="7" t="s">
        <v>287</v>
      </c>
      <c r="I172" s="8">
        <v>20000</v>
      </c>
      <c r="J172" s="8">
        <v>20000</v>
      </c>
      <c r="K172" s="8">
        <v>20000</v>
      </c>
      <c r="L172" s="8"/>
      <c r="M172" s="8"/>
      <c r="N172" s="8"/>
      <c r="O172" s="8"/>
      <c r="P172" s="7"/>
      <c r="Q172" s="8"/>
      <c r="R172" s="8"/>
      <c r="S172" s="8"/>
      <c r="T172" s="8"/>
      <c r="U172" s="8"/>
      <c r="V172" s="8"/>
      <c r="W172" s="8"/>
    </row>
    <row r="173" ht="22" customHeight="1" spans="1:23">
      <c r="A173" s="7" t="s">
        <v>353</v>
      </c>
      <c r="B173" s="7" t="s">
        <v>393</v>
      </c>
      <c r="C173" s="7" t="s">
        <v>392</v>
      </c>
      <c r="D173" s="7" t="s">
        <v>71</v>
      </c>
      <c r="E173" s="7" t="s">
        <v>118</v>
      </c>
      <c r="F173" s="7" t="s">
        <v>119</v>
      </c>
      <c r="G173" s="7" t="s">
        <v>331</v>
      </c>
      <c r="H173" s="7" t="s">
        <v>332</v>
      </c>
      <c r="I173" s="8">
        <v>50000</v>
      </c>
      <c r="J173" s="8">
        <v>50000</v>
      </c>
      <c r="K173" s="8">
        <v>50000</v>
      </c>
      <c r="L173" s="8"/>
      <c r="M173" s="8"/>
      <c r="N173" s="8"/>
      <c r="O173" s="8"/>
      <c r="P173" s="7"/>
      <c r="Q173" s="8"/>
      <c r="R173" s="8"/>
      <c r="S173" s="8"/>
      <c r="T173" s="8"/>
      <c r="U173" s="8"/>
      <c r="V173" s="8"/>
      <c r="W173" s="8"/>
    </row>
    <row r="174" ht="22" customHeight="1" spans="1:23">
      <c r="A174" s="7" t="s">
        <v>353</v>
      </c>
      <c r="B174" s="7" t="s">
        <v>393</v>
      </c>
      <c r="C174" s="7" t="s">
        <v>392</v>
      </c>
      <c r="D174" s="7" t="s">
        <v>71</v>
      </c>
      <c r="E174" s="7" t="s">
        <v>118</v>
      </c>
      <c r="F174" s="7" t="s">
        <v>119</v>
      </c>
      <c r="G174" s="7" t="s">
        <v>337</v>
      </c>
      <c r="H174" s="7" t="s">
        <v>338</v>
      </c>
      <c r="I174" s="8">
        <v>320000</v>
      </c>
      <c r="J174" s="8">
        <v>320000</v>
      </c>
      <c r="K174" s="8">
        <v>320000</v>
      </c>
      <c r="L174" s="8"/>
      <c r="M174" s="8"/>
      <c r="N174" s="8"/>
      <c r="O174" s="8"/>
      <c r="P174" s="7"/>
      <c r="Q174" s="8"/>
      <c r="R174" s="8"/>
      <c r="S174" s="8"/>
      <c r="T174" s="8"/>
      <c r="U174" s="8"/>
      <c r="V174" s="8"/>
      <c r="W174" s="8"/>
    </row>
    <row r="175" ht="22" customHeight="1" spans="1:23">
      <c r="A175" s="7" t="s">
        <v>353</v>
      </c>
      <c r="B175" s="7" t="s">
        <v>393</v>
      </c>
      <c r="C175" s="7" t="s">
        <v>392</v>
      </c>
      <c r="D175" s="7" t="s">
        <v>71</v>
      </c>
      <c r="E175" s="7" t="s">
        <v>118</v>
      </c>
      <c r="F175" s="7" t="s">
        <v>119</v>
      </c>
      <c r="G175" s="7" t="s">
        <v>280</v>
      </c>
      <c r="H175" s="7" t="s">
        <v>281</v>
      </c>
      <c r="I175" s="8">
        <v>30000</v>
      </c>
      <c r="J175" s="8">
        <v>30000</v>
      </c>
      <c r="K175" s="8">
        <v>30000</v>
      </c>
      <c r="L175" s="8"/>
      <c r="M175" s="8"/>
      <c r="N175" s="8"/>
      <c r="O175" s="8"/>
      <c r="P175" s="7"/>
      <c r="Q175" s="8"/>
      <c r="R175" s="8"/>
      <c r="S175" s="8"/>
      <c r="T175" s="8"/>
      <c r="U175" s="8"/>
      <c r="V175" s="8"/>
      <c r="W175" s="8"/>
    </row>
    <row r="176" ht="22" customHeight="1" spans="1:23">
      <c r="A176" s="7" t="s">
        <v>353</v>
      </c>
      <c r="B176" s="7" t="s">
        <v>393</v>
      </c>
      <c r="C176" s="7" t="s">
        <v>392</v>
      </c>
      <c r="D176" s="7" t="s">
        <v>71</v>
      </c>
      <c r="E176" s="7" t="s">
        <v>118</v>
      </c>
      <c r="F176" s="7" t="s">
        <v>119</v>
      </c>
      <c r="G176" s="7" t="s">
        <v>305</v>
      </c>
      <c r="H176" s="7" t="s">
        <v>306</v>
      </c>
      <c r="I176" s="8">
        <v>30000</v>
      </c>
      <c r="J176" s="8">
        <v>30000</v>
      </c>
      <c r="K176" s="8">
        <v>30000</v>
      </c>
      <c r="L176" s="8"/>
      <c r="M176" s="8"/>
      <c r="N176" s="8"/>
      <c r="O176" s="8"/>
      <c r="P176" s="7"/>
      <c r="Q176" s="8"/>
      <c r="R176" s="8"/>
      <c r="S176" s="8"/>
      <c r="T176" s="8"/>
      <c r="U176" s="8"/>
      <c r="V176" s="8"/>
      <c r="W176" s="8"/>
    </row>
    <row r="177" ht="22" customHeight="1" spans="1:23">
      <c r="A177" s="7"/>
      <c r="B177" s="7"/>
      <c r="C177" s="7" t="s">
        <v>394</v>
      </c>
      <c r="D177" s="7"/>
      <c r="E177" s="7"/>
      <c r="F177" s="7"/>
      <c r="G177" s="7"/>
      <c r="H177" s="7"/>
      <c r="I177" s="17">
        <v>400000</v>
      </c>
      <c r="J177" s="8">
        <v>400000</v>
      </c>
      <c r="K177" s="8">
        <v>400000</v>
      </c>
      <c r="L177" s="8"/>
      <c r="M177" s="8"/>
      <c r="N177" s="8"/>
      <c r="O177" s="8"/>
      <c r="P177" s="7"/>
      <c r="Q177" s="8"/>
      <c r="R177" s="8"/>
      <c r="S177" s="8"/>
      <c r="T177" s="8"/>
      <c r="U177" s="8"/>
      <c r="V177" s="8"/>
      <c r="W177" s="8"/>
    </row>
    <row r="178" ht="22" customHeight="1" spans="1:23">
      <c r="A178" s="7" t="s">
        <v>329</v>
      </c>
      <c r="B178" s="7" t="s">
        <v>395</v>
      </c>
      <c r="C178" s="7" t="s">
        <v>394</v>
      </c>
      <c r="D178" s="7" t="s">
        <v>71</v>
      </c>
      <c r="E178" s="7" t="s">
        <v>118</v>
      </c>
      <c r="F178" s="7" t="s">
        <v>119</v>
      </c>
      <c r="G178" s="7" t="s">
        <v>305</v>
      </c>
      <c r="H178" s="7" t="s">
        <v>306</v>
      </c>
      <c r="I178" s="8">
        <v>300000</v>
      </c>
      <c r="J178" s="8">
        <v>300000</v>
      </c>
      <c r="K178" s="8">
        <v>300000</v>
      </c>
      <c r="L178" s="8"/>
      <c r="M178" s="8"/>
      <c r="N178" s="8"/>
      <c r="O178" s="8"/>
      <c r="P178" s="7"/>
      <c r="Q178" s="8"/>
      <c r="R178" s="8"/>
      <c r="S178" s="8"/>
      <c r="T178" s="8"/>
      <c r="U178" s="8"/>
      <c r="V178" s="8"/>
      <c r="W178" s="8"/>
    </row>
    <row r="179" ht="22" customHeight="1" spans="1:23">
      <c r="A179" s="7" t="s">
        <v>329</v>
      </c>
      <c r="B179" s="7" t="s">
        <v>395</v>
      </c>
      <c r="C179" s="7" t="s">
        <v>394</v>
      </c>
      <c r="D179" s="7" t="s">
        <v>71</v>
      </c>
      <c r="E179" s="7" t="s">
        <v>118</v>
      </c>
      <c r="F179" s="7" t="s">
        <v>119</v>
      </c>
      <c r="G179" s="7" t="s">
        <v>359</v>
      </c>
      <c r="H179" s="7" t="s">
        <v>360</v>
      </c>
      <c r="I179" s="8">
        <v>100000</v>
      </c>
      <c r="J179" s="8">
        <v>100000</v>
      </c>
      <c r="K179" s="8">
        <v>100000</v>
      </c>
      <c r="L179" s="8"/>
      <c r="M179" s="8"/>
      <c r="N179" s="8"/>
      <c r="O179" s="8"/>
      <c r="P179" s="7"/>
      <c r="Q179" s="8"/>
      <c r="R179" s="8"/>
      <c r="S179" s="8"/>
      <c r="T179" s="8"/>
      <c r="U179" s="8"/>
      <c r="V179" s="8"/>
      <c r="W179" s="8"/>
    </row>
    <row r="180" ht="22" customHeight="1" spans="1:23">
      <c r="A180" s="7"/>
      <c r="B180" s="7"/>
      <c r="C180" s="7" t="s">
        <v>396</v>
      </c>
      <c r="D180" s="7"/>
      <c r="E180" s="7"/>
      <c r="F180" s="7"/>
      <c r="G180" s="7"/>
      <c r="H180" s="7"/>
      <c r="I180" s="17">
        <v>2538200</v>
      </c>
      <c r="J180" s="8">
        <v>2538200</v>
      </c>
      <c r="K180" s="8">
        <v>2538200</v>
      </c>
      <c r="L180" s="8"/>
      <c r="M180" s="8"/>
      <c r="N180" s="8"/>
      <c r="O180" s="8"/>
      <c r="P180" s="7"/>
      <c r="Q180" s="8"/>
      <c r="R180" s="8"/>
      <c r="S180" s="8"/>
      <c r="T180" s="8"/>
      <c r="U180" s="8"/>
      <c r="V180" s="8"/>
      <c r="W180" s="8"/>
    </row>
    <row r="181" ht="22" customHeight="1" spans="1:23">
      <c r="A181" s="7" t="s">
        <v>376</v>
      </c>
      <c r="B181" s="7" t="s">
        <v>397</v>
      </c>
      <c r="C181" s="7" t="s">
        <v>396</v>
      </c>
      <c r="D181" s="7" t="s">
        <v>71</v>
      </c>
      <c r="E181" s="7" t="s">
        <v>157</v>
      </c>
      <c r="F181" s="7" t="s">
        <v>158</v>
      </c>
      <c r="G181" s="7" t="s">
        <v>342</v>
      </c>
      <c r="H181" s="7" t="s">
        <v>83</v>
      </c>
      <c r="I181" s="8">
        <v>330000</v>
      </c>
      <c r="J181" s="8">
        <v>330000</v>
      </c>
      <c r="K181" s="8">
        <v>330000</v>
      </c>
      <c r="L181" s="8"/>
      <c r="M181" s="8"/>
      <c r="N181" s="8"/>
      <c r="O181" s="8"/>
      <c r="P181" s="7"/>
      <c r="Q181" s="8"/>
      <c r="R181" s="8"/>
      <c r="S181" s="8"/>
      <c r="T181" s="8"/>
      <c r="U181" s="8"/>
      <c r="V181" s="8"/>
      <c r="W181" s="8"/>
    </row>
    <row r="182" ht="22" customHeight="1" spans="1:23">
      <c r="A182" s="7" t="s">
        <v>376</v>
      </c>
      <c r="B182" s="7" t="s">
        <v>397</v>
      </c>
      <c r="C182" s="7" t="s">
        <v>396</v>
      </c>
      <c r="D182" s="7" t="s">
        <v>71</v>
      </c>
      <c r="E182" s="7" t="s">
        <v>157</v>
      </c>
      <c r="F182" s="7" t="s">
        <v>158</v>
      </c>
      <c r="G182" s="7" t="s">
        <v>342</v>
      </c>
      <c r="H182" s="7" t="s">
        <v>83</v>
      </c>
      <c r="I182" s="8">
        <v>230700</v>
      </c>
      <c r="J182" s="8">
        <v>230700</v>
      </c>
      <c r="K182" s="8">
        <v>230700</v>
      </c>
      <c r="L182" s="8"/>
      <c r="M182" s="8"/>
      <c r="N182" s="8"/>
      <c r="O182" s="8"/>
      <c r="P182" s="7"/>
      <c r="Q182" s="8"/>
      <c r="R182" s="8"/>
      <c r="S182" s="8"/>
      <c r="T182" s="8"/>
      <c r="U182" s="8"/>
      <c r="V182" s="8"/>
      <c r="W182" s="8"/>
    </row>
    <row r="183" ht="22" customHeight="1" spans="1:23">
      <c r="A183" s="7" t="s">
        <v>376</v>
      </c>
      <c r="B183" s="7" t="s">
        <v>397</v>
      </c>
      <c r="C183" s="7" t="s">
        <v>396</v>
      </c>
      <c r="D183" s="7" t="s">
        <v>71</v>
      </c>
      <c r="E183" s="7" t="s">
        <v>157</v>
      </c>
      <c r="F183" s="7" t="s">
        <v>158</v>
      </c>
      <c r="G183" s="7" t="s">
        <v>342</v>
      </c>
      <c r="H183" s="7" t="s">
        <v>83</v>
      </c>
      <c r="I183" s="8">
        <v>228400</v>
      </c>
      <c r="J183" s="8">
        <v>228400</v>
      </c>
      <c r="K183" s="8">
        <v>228400</v>
      </c>
      <c r="L183" s="8"/>
      <c r="M183" s="8"/>
      <c r="N183" s="8"/>
      <c r="O183" s="8"/>
      <c r="P183" s="7"/>
      <c r="Q183" s="8"/>
      <c r="R183" s="8"/>
      <c r="S183" s="8"/>
      <c r="T183" s="8"/>
      <c r="U183" s="8"/>
      <c r="V183" s="8"/>
      <c r="W183" s="8"/>
    </row>
    <row r="184" ht="22" customHeight="1" spans="1:23">
      <c r="A184" s="7" t="s">
        <v>376</v>
      </c>
      <c r="B184" s="7" t="s">
        <v>397</v>
      </c>
      <c r="C184" s="7" t="s">
        <v>396</v>
      </c>
      <c r="D184" s="7" t="s">
        <v>71</v>
      </c>
      <c r="E184" s="7" t="s">
        <v>157</v>
      </c>
      <c r="F184" s="7" t="s">
        <v>158</v>
      </c>
      <c r="G184" s="7" t="s">
        <v>342</v>
      </c>
      <c r="H184" s="7" t="s">
        <v>83</v>
      </c>
      <c r="I184" s="8">
        <v>210300</v>
      </c>
      <c r="J184" s="8">
        <v>210300</v>
      </c>
      <c r="K184" s="8">
        <v>210300</v>
      </c>
      <c r="L184" s="8"/>
      <c r="M184" s="8"/>
      <c r="N184" s="8"/>
      <c r="O184" s="8"/>
      <c r="P184" s="7"/>
      <c r="Q184" s="8"/>
      <c r="R184" s="8"/>
      <c r="S184" s="8"/>
      <c r="T184" s="8"/>
      <c r="U184" s="8"/>
      <c r="V184" s="8"/>
      <c r="W184" s="8"/>
    </row>
    <row r="185" ht="22" customHeight="1" spans="1:23">
      <c r="A185" s="7" t="s">
        <v>376</v>
      </c>
      <c r="B185" s="7" t="s">
        <v>397</v>
      </c>
      <c r="C185" s="7" t="s">
        <v>396</v>
      </c>
      <c r="D185" s="7" t="s">
        <v>71</v>
      </c>
      <c r="E185" s="7" t="s">
        <v>157</v>
      </c>
      <c r="F185" s="7" t="s">
        <v>158</v>
      </c>
      <c r="G185" s="7" t="s">
        <v>342</v>
      </c>
      <c r="H185" s="7" t="s">
        <v>83</v>
      </c>
      <c r="I185" s="8">
        <v>174000</v>
      </c>
      <c r="J185" s="8">
        <v>174000</v>
      </c>
      <c r="K185" s="8">
        <v>174000</v>
      </c>
      <c r="L185" s="8"/>
      <c r="M185" s="8"/>
      <c r="N185" s="8"/>
      <c r="O185" s="8"/>
      <c r="P185" s="7"/>
      <c r="Q185" s="8"/>
      <c r="R185" s="8"/>
      <c r="S185" s="8"/>
      <c r="T185" s="8"/>
      <c r="U185" s="8"/>
      <c r="V185" s="8"/>
      <c r="W185" s="8"/>
    </row>
    <row r="186" ht="22" customHeight="1" spans="1:23">
      <c r="A186" s="7" t="s">
        <v>376</v>
      </c>
      <c r="B186" s="7" t="s">
        <v>397</v>
      </c>
      <c r="C186" s="7" t="s">
        <v>396</v>
      </c>
      <c r="D186" s="7" t="s">
        <v>71</v>
      </c>
      <c r="E186" s="7" t="s">
        <v>157</v>
      </c>
      <c r="F186" s="7" t="s">
        <v>158</v>
      </c>
      <c r="G186" s="7" t="s">
        <v>342</v>
      </c>
      <c r="H186" s="7" t="s">
        <v>83</v>
      </c>
      <c r="I186" s="8">
        <v>507400</v>
      </c>
      <c r="J186" s="8">
        <v>507400</v>
      </c>
      <c r="K186" s="8">
        <v>507400</v>
      </c>
      <c r="L186" s="8"/>
      <c r="M186" s="8"/>
      <c r="N186" s="8"/>
      <c r="O186" s="8"/>
      <c r="P186" s="7"/>
      <c r="Q186" s="8"/>
      <c r="R186" s="8"/>
      <c r="S186" s="8"/>
      <c r="T186" s="8"/>
      <c r="U186" s="8"/>
      <c r="V186" s="8"/>
      <c r="W186" s="8"/>
    </row>
    <row r="187" ht="22" customHeight="1" spans="1:23">
      <c r="A187" s="7" t="s">
        <v>376</v>
      </c>
      <c r="B187" s="7" t="s">
        <v>397</v>
      </c>
      <c r="C187" s="7" t="s">
        <v>396</v>
      </c>
      <c r="D187" s="7" t="s">
        <v>71</v>
      </c>
      <c r="E187" s="7" t="s">
        <v>157</v>
      </c>
      <c r="F187" s="7" t="s">
        <v>158</v>
      </c>
      <c r="G187" s="7" t="s">
        <v>342</v>
      </c>
      <c r="H187" s="7" t="s">
        <v>83</v>
      </c>
      <c r="I187" s="8">
        <v>299000</v>
      </c>
      <c r="J187" s="8">
        <v>299000</v>
      </c>
      <c r="K187" s="8">
        <v>299000</v>
      </c>
      <c r="L187" s="8"/>
      <c r="M187" s="8"/>
      <c r="N187" s="8"/>
      <c r="O187" s="8"/>
      <c r="P187" s="7"/>
      <c r="Q187" s="8"/>
      <c r="R187" s="8"/>
      <c r="S187" s="8"/>
      <c r="T187" s="8"/>
      <c r="U187" s="8"/>
      <c r="V187" s="8"/>
      <c r="W187" s="8"/>
    </row>
    <row r="188" ht="22" customHeight="1" spans="1:23">
      <c r="A188" s="7" t="s">
        <v>376</v>
      </c>
      <c r="B188" s="7" t="s">
        <v>397</v>
      </c>
      <c r="C188" s="7" t="s">
        <v>396</v>
      </c>
      <c r="D188" s="7" t="s">
        <v>71</v>
      </c>
      <c r="E188" s="7" t="s">
        <v>157</v>
      </c>
      <c r="F188" s="7" t="s">
        <v>158</v>
      </c>
      <c r="G188" s="7" t="s">
        <v>342</v>
      </c>
      <c r="H188" s="7" t="s">
        <v>83</v>
      </c>
      <c r="I188" s="8">
        <v>238100</v>
      </c>
      <c r="J188" s="8">
        <v>238100</v>
      </c>
      <c r="K188" s="8">
        <v>238100</v>
      </c>
      <c r="L188" s="8"/>
      <c r="M188" s="8"/>
      <c r="N188" s="8"/>
      <c r="O188" s="8"/>
      <c r="P188" s="7"/>
      <c r="Q188" s="8"/>
      <c r="R188" s="8"/>
      <c r="S188" s="8"/>
      <c r="T188" s="8"/>
      <c r="U188" s="8"/>
      <c r="V188" s="8"/>
      <c r="W188" s="8"/>
    </row>
    <row r="189" ht="22" customHeight="1" spans="1:23">
      <c r="A189" s="7" t="s">
        <v>376</v>
      </c>
      <c r="B189" s="7" t="s">
        <v>397</v>
      </c>
      <c r="C189" s="7" t="s">
        <v>396</v>
      </c>
      <c r="D189" s="7" t="s">
        <v>71</v>
      </c>
      <c r="E189" s="7" t="s">
        <v>157</v>
      </c>
      <c r="F189" s="7" t="s">
        <v>158</v>
      </c>
      <c r="G189" s="7" t="s">
        <v>342</v>
      </c>
      <c r="H189" s="7" t="s">
        <v>83</v>
      </c>
      <c r="I189" s="8">
        <v>131300</v>
      </c>
      <c r="J189" s="8">
        <v>131300</v>
      </c>
      <c r="K189" s="8">
        <v>131300</v>
      </c>
      <c r="L189" s="8"/>
      <c r="M189" s="8"/>
      <c r="N189" s="8"/>
      <c r="O189" s="8"/>
      <c r="P189" s="7"/>
      <c r="Q189" s="8"/>
      <c r="R189" s="8"/>
      <c r="S189" s="8"/>
      <c r="T189" s="8"/>
      <c r="U189" s="8"/>
      <c r="V189" s="8"/>
      <c r="W189" s="8"/>
    </row>
    <row r="190" ht="22" customHeight="1" spans="1:23">
      <c r="A190" s="7" t="s">
        <v>376</v>
      </c>
      <c r="B190" s="7" t="s">
        <v>397</v>
      </c>
      <c r="C190" s="7" t="s">
        <v>396</v>
      </c>
      <c r="D190" s="7" t="s">
        <v>71</v>
      </c>
      <c r="E190" s="7" t="s">
        <v>157</v>
      </c>
      <c r="F190" s="7" t="s">
        <v>158</v>
      </c>
      <c r="G190" s="7" t="s">
        <v>342</v>
      </c>
      <c r="H190" s="7" t="s">
        <v>83</v>
      </c>
      <c r="I190" s="8">
        <v>189000</v>
      </c>
      <c r="J190" s="8">
        <v>189000</v>
      </c>
      <c r="K190" s="8">
        <v>189000</v>
      </c>
      <c r="L190" s="8"/>
      <c r="M190" s="8"/>
      <c r="N190" s="8"/>
      <c r="O190" s="8"/>
      <c r="P190" s="7"/>
      <c r="Q190" s="8"/>
      <c r="R190" s="8"/>
      <c r="S190" s="8"/>
      <c r="T190" s="8"/>
      <c r="U190" s="8"/>
      <c r="V190" s="8"/>
      <c r="W190" s="8"/>
    </row>
    <row r="191" ht="22" customHeight="1" spans="1:23">
      <c r="A191" s="7"/>
      <c r="B191" s="7"/>
      <c r="C191" s="7" t="s">
        <v>398</v>
      </c>
      <c r="D191" s="7"/>
      <c r="E191" s="7"/>
      <c r="F191" s="7"/>
      <c r="G191" s="7"/>
      <c r="H191" s="7"/>
      <c r="I191" s="17">
        <v>66400</v>
      </c>
      <c r="J191" s="8">
        <v>66400</v>
      </c>
      <c r="K191" s="8">
        <v>66400</v>
      </c>
      <c r="L191" s="8"/>
      <c r="M191" s="8"/>
      <c r="N191" s="8"/>
      <c r="O191" s="8"/>
      <c r="P191" s="7"/>
      <c r="Q191" s="8"/>
      <c r="R191" s="8"/>
      <c r="S191" s="8"/>
      <c r="T191" s="8"/>
      <c r="U191" s="8"/>
      <c r="V191" s="8"/>
      <c r="W191" s="8"/>
    </row>
    <row r="192" ht="22" customHeight="1" spans="1:23">
      <c r="A192" s="7" t="s">
        <v>353</v>
      </c>
      <c r="B192" s="7" t="s">
        <v>399</v>
      </c>
      <c r="C192" s="7" t="s">
        <v>398</v>
      </c>
      <c r="D192" s="7" t="s">
        <v>71</v>
      </c>
      <c r="E192" s="7" t="s">
        <v>118</v>
      </c>
      <c r="F192" s="7" t="s">
        <v>119</v>
      </c>
      <c r="G192" s="7" t="s">
        <v>331</v>
      </c>
      <c r="H192" s="7" t="s">
        <v>332</v>
      </c>
      <c r="I192" s="8">
        <v>10000</v>
      </c>
      <c r="J192" s="8">
        <v>10000</v>
      </c>
      <c r="K192" s="8">
        <v>10000</v>
      </c>
      <c r="L192" s="8"/>
      <c r="M192" s="8"/>
      <c r="N192" s="8"/>
      <c r="O192" s="8"/>
      <c r="P192" s="7"/>
      <c r="Q192" s="8"/>
      <c r="R192" s="8"/>
      <c r="S192" s="8"/>
      <c r="T192" s="8"/>
      <c r="U192" s="8"/>
      <c r="V192" s="8"/>
      <c r="W192" s="8"/>
    </row>
    <row r="193" ht="22" customHeight="1" spans="1:23">
      <c r="A193" s="7" t="s">
        <v>353</v>
      </c>
      <c r="B193" s="7" t="s">
        <v>399</v>
      </c>
      <c r="C193" s="7" t="s">
        <v>398</v>
      </c>
      <c r="D193" s="7" t="s">
        <v>71</v>
      </c>
      <c r="E193" s="7" t="s">
        <v>118</v>
      </c>
      <c r="F193" s="7" t="s">
        <v>119</v>
      </c>
      <c r="G193" s="7" t="s">
        <v>301</v>
      </c>
      <c r="H193" s="7" t="s">
        <v>302</v>
      </c>
      <c r="I193" s="8">
        <v>56400</v>
      </c>
      <c r="J193" s="8">
        <v>56400</v>
      </c>
      <c r="K193" s="8">
        <v>56400</v>
      </c>
      <c r="L193" s="8"/>
      <c r="M193" s="8"/>
      <c r="N193" s="8"/>
      <c r="O193" s="8"/>
      <c r="P193" s="7"/>
      <c r="Q193" s="8"/>
      <c r="R193" s="8"/>
      <c r="S193" s="8"/>
      <c r="T193" s="8"/>
      <c r="U193" s="8"/>
      <c r="V193" s="8"/>
      <c r="W193" s="8"/>
    </row>
    <row r="194" ht="22" customHeight="1" spans="1:23">
      <c r="A194" s="7"/>
      <c r="B194" s="7"/>
      <c r="C194" s="7" t="s">
        <v>400</v>
      </c>
      <c r="D194" s="7"/>
      <c r="E194" s="7"/>
      <c r="F194" s="7"/>
      <c r="G194" s="7"/>
      <c r="H194" s="7"/>
      <c r="I194" s="17">
        <v>334300</v>
      </c>
      <c r="J194" s="8">
        <v>334300</v>
      </c>
      <c r="K194" s="8">
        <v>334300</v>
      </c>
      <c r="L194" s="8"/>
      <c r="M194" s="8"/>
      <c r="N194" s="8"/>
      <c r="O194" s="8"/>
      <c r="P194" s="7"/>
      <c r="Q194" s="8"/>
      <c r="R194" s="8"/>
      <c r="S194" s="8"/>
      <c r="T194" s="8"/>
      <c r="U194" s="8"/>
      <c r="V194" s="8"/>
      <c r="W194" s="8"/>
    </row>
    <row r="195" ht="22" customHeight="1" spans="1:23">
      <c r="A195" s="7" t="s">
        <v>376</v>
      </c>
      <c r="B195" s="7" t="s">
        <v>401</v>
      </c>
      <c r="C195" s="7" t="s">
        <v>400</v>
      </c>
      <c r="D195" s="7" t="s">
        <v>71</v>
      </c>
      <c r="E195" s="7" t="s">
        <v>157</v>
      </c>
      <c r="F195" s="7" t="s">
        <v>158</v>
      </c>
      <c r="G195" s="7" t="s">
        <v>342</v>
      </c>
      <c r="H195" s="7" t="s">
        <v>83</v>
      </c>
      <c r="I195" s="8">
        <v>35000</v>
      </c>
      <c r="J195" s="8">
        <v>35000</v>
      </c>
      <c r="K195" s="8">
        <v>35000</v>
      </c>
      <c r="L195" s="8"/>
      <c r="M195" s="8"/>
      <c r="N195" s="8"/>
      <c r="O195" s="8"/>
      <c r="P195" s="7"/>
      <c r="Q195" s="8"/>
      <c r="R195" s="8"/>
      <c r="S195" s="8"/>
      <c r="T195" s="8"/>
      <c r="U195" s="8"/>
      <c r="V195" s="8"/>
      <c r="W195" s="8"/>
    </row>
    <row r="196" ht="22" customHeight="1" spans="1:23">
      <c r="A196" s="7" t="s">
        <v>376</v>
      </c>
      <c r="B196" s="7" t="s">
        <v>401</v>
      </c>
      <c r="C196" s="7" t="s">
        <v>400</v>
      </c>
      <c r="D196" s="7" t="s">
        <v>71</v>
      </c>
      <c r="E196" s="7" t="s">
        <v>157</v>
      </c>
      <c r="F196" s="7" t="s">
        <v>158</v>
      </c>
      <c r="G196" s="7" t="s">
        <v>342</v>
      </c>
      <c r="H196" s="7" t="s">
        <v>83</v>
      </c>
      <c r="I196" s="8">
        <v>38000</v>
      </c>
      <c r="J196" s="8">
        <v>38000</v>
      </c>
      <c r="K196" s="8">
        <v>38000</v>
      </c>
      <c r="L196" s="8"/>
      <c r="M196" s="8"/>
      <c r="N196" s="8"/>
      <c r="O196" s="8"/>
      <c r="P196" s="7"/>
      <c r="Q196" s="8"/>
      <c r="R196" s="8"/>
      <c r="S196" s="8"/>
      <c r="T196" s="8"/>
      <c r="U196" s="8"/>
      <c r="V196" s="8"/>
      <c r="W196" s="8"/>
    </row>
    <row r="197" ht="22" customHeight="1" spans="1:23">
      <c r="A197" s="7" t="s">
        <v>376</v>
      </c>
      <c r="B197" s="7" t="s">
        <v>401</v>
      </c>
      <c r="C197" s="7" t="s">
        <v>400</v>
      </c>
      <c r="D197" s="7" t="s">
        <v>71</v>
      </c>
      <c r="E197" s="7" t="s">
        <v>157</v>
      </c>
      <c r="F197" s="7" t="s">
        <v>158</v>
      </c>
      <c r="G197" s="7" t="s">
        <v>342</v>
      </c>
      <c r="H197" s="7" t="s">
        <v>83</v>
      </c>
      <c r="I197" s="8">
        <v>30500</v>
      </c>
      <c r="J197" s="8">
        <v>30500</v>
      </c>
      <c r="K197" s="8">
        <v>30500</v>
      </c>
      <c r="L197" s="8"/>
      <c r="M197" s="8"/>
      <c r="N197" s="8"/>
      <c r="O197" s="8"/>
      <c r="P197" s="7"/>
      <c r="Q197" s="8"/>
      <c r="R197" s="8"/>
      <c r="S197" s="8"/>
      <c r="T197" s="8"/>
      <c r="U197" s="8"/>
      <c r="V197" s="8"/>
      <c r="W197" s="8"/>
    </row>
    <row r="198" ht="22" customHeight="1" spans="1:23">
      <c r="A198" s="7" t="s">
        <v>376</v>
      </c>
      <c r="B198" s="7" t="s">
        <v>401</v>
      </c>
      <c r="C198" s="7" t="s">
        <v>400</v>
      </c>
      <c r="D198" s="7" t="s">
        <v>71</v>
      </c>
      <c r="E198" s="7" t="s">
        <v>157</v>
      </c>
      <c r="F198" s="7" t="s">
        <v>158</v>
      </c>
      <c r="G198" s="7" t="s">
        <v>342</v>
      </c>
      <c r="H198" s="7" t="s">
        <v>83</v>
      </c>
      <c r="I198" s="8">
        <v>54200</v>
      </c>
      <c r="J198" s="8">
        <v>54200</v>
      </c>
      <c r="K198" s="8">
        <v>54200</v>
      </c>
      <c r="L198" s="8"/>
      <c r="M198" s="8"/>
      <c r="N198" s="8"/>
      <c r="O198" s="8"/>
      <c r="P198" s="7"/>
      <c r="Q198" s="8"/>
      <c r="R198" s="8"/>
      <c r="S198" s="8"/>
      <c r="T198" s="8"/>
      <c r="U198" s="8"/>
      <c r="V198" s="8"/>
      <c r="W198" s="8"/>
    </row>
    <row r="199" ht="22" customHeight="1" spans="1:23">
      <c r="A199" s="7" t="s">
        <v>376</v>
      </c>
      <c r="B199" s="7" t="s">
        <v>401</v>
      </c>
      <c r="C199" s="7" t="s">
        <v>400</v>
      </c>
      <c r="D199" s="7" t="s">
        <v>71</v>
      </c>
      <c r="E199" s="7" t="s">
        <v>157</v>
      </c>
      <c r="F199" s="7" t="s">
        <v>158</v>
      </c>
      <c r="G199" s="7" t="s">
        <v>342</v>
      </c>
      <c r="H199" s="7" t="s">
        <v>83</v>
      </c>
      <c r="I199" s="8">
        <v>17200</v>
      </c>
      <c r="J199" s="8">
        <v>17200</v>
      </c>
      <c r="K199" s="8">
        <v>17200</v>
      </c>
      <c r="L199" s="8"/>
      <c r="M199" s="8"/>
      <c r="N199" s="8"/>
      <c r="O199" s="8"/>
      <c r="P199" s="7"/>
      <c r="Q199" s="8"/>
      <c r="R199" s="8"/>
      <c r="S199" s="8"/>
      <c r="T199" s="8"/>
      <c r="U199" s="8"/>
      <c r="V199" s="8"/>
      <c r="W199" s="8"/>
    </row>
    <row r="200" ht="22" customHeight="1" spans="1:23">
      <c r="A200" s="7" t="s">
        <v>376</v>
      </c>
      <c r="B200" s="7" t="s">
        <v>401</v>
      </c>
      <c r="C200" s="7" t="s">
        <v>400</v>
      </c>
      <c r="D200" s="7" t="s">
        <v>71</v>
      </c>
      <c r="E200" s="7" t="s">
        <v>157</v>
      </c>
      <c r="F200" s="7" t="s">
        <v>158</v>
      </c>
      <c r="G200" s="7" t="s">
        <v>342</v>
      </c>
      <c r="H200" s="7" t="s">
        <v>83</v>
      </c>
      <c r="I200" s="8">
        <v>29600</v>
      </c>
      <c r="J200" s="8">
        <v>29600</v>
      </c>
      <c r="K200" s="8">
        <v>29600</v>
      </c>
      <c r="L200" s="8"/>
      <c r="M200" s="8"/>
      <c r="N200" s="8"/>
      <c r="O200" s="8"/>
      <c r="P200" s="7"/>
      <c r="Q200" s="8"/>
      <c r="R200" s="8"/>
      <c r="S200" s="8"/>
      <c r="T200" s="8"/>
      <c r="U200" s="8"/>
      <c r="V200" s="8"/>
      <c r="W200" s="8"/>
    </row>
    <row r="201" ht="22" customHeight="1" spans="1:23">
      <c r="A201" s="7" t="s">
        <v>376</v>
      </c>
      <c r="B201" s="7" t="s">
        <v>401</v>
      </c>
      <c r="C201" s="7" t="s">
        <v>400</v>
      </c>
      <c r="D201" s="7" t="s">
        <v>71</v>
      </c>
      <c r="E201" s="7" t="s">
        <v>157</v>
      </c>
      <c r="F201" s="7" t="s">
        <v>158</v>
      </c>
      <c r="G201" s="7" t="s">
        <v>342</v>
      </c>
      <c r="H201" s="7" t="s">
        <v>83</v>
      </c>
      <c r="I201" s="8">
        <v>21000</v>
      </c>
      <c r="J201" s="8">
        <v>21000</v>
      </c>
      <c r="K201" s="8">
        <v>21000</v>
      </c>
      <c r="L201" s="8"/>
      <c r="M201" s="8"/>
      <c r="N201" s="8"/>
      <c r="O201" s="8"/>
      <c r="P201" s="7"/>
      <c r="Q201" s="8"/>
      <c r="R201" s="8"/>
      <c r="S201" s="8"/>
      <c r="T201" s="8"/>
      <c r="U201" s="8"/>
      <c r="V201" s="8"/>
      <c r="W201" s="8"/>
    </row>
    <row r="202" ht="22" customHeight="1" spans="1:23">
      <c r="A202" s="7" t="s">
        <v>376</v>
      </c>
      <c r="B202" s="7" t="s">
        <v>401</v>
      </c>
      <c r="C202" s="7" t="s">
        <v>400</v>
      </c>
      <c r="D202" s="7" t="s">
        <v>71</v>
      </c>
      <c r="E202" s="7" t="s">
        <v>157</v>
      </c>
      <c r="F202" s="7" t="s">
        <v>158</v>
      </c>
      <c r="G202" s="7" t="s">
        <v>342</v>
      </c>
      <c r="H202" s="7" t="s">
        <v>83</v>
      </c>
      <c r="I202" s="8">
        <v>33800</v>
      </c>
      <c r="J202" s="8">
        <v>33800</v>
      </c>
      <c r="K202" s="8">
        <v>33800</v>
      </c>
      <c r="L202" s="8"/>
      <c r="M202" s="8"/>
      <c r="N202" s="8"/>
      <c r="O202" s="8"/>
      <c r="P202" s="7"/>
      <c r="Q202" s="8"/>
      <c r="R202" s="8"/>
      <c r="S202" s="8"/>
      <c r="T202" s="8"/>
      <c r="U202" s="8"/>
      <c r="V202" s="8"/>
      <c r="W202" s="8"/>
    </row>
    <row r="203" ht="22" customHeight="1" spans="1:23">
      <c r="A203" s="7" t="s">
        <v>376</v>
      </c>
      <c r="B203" s="7" t="s">
        <v>401</v>
      </c>
      <c r="C203" s="7" t="s">
        <v>400</v>
      </c>
      <c r="D203" s="7" t="s">
        <v>71</v>
      </c>
      <c r="E203" s="7" t="s">
        <v>157</v>
      </c>
      <c r="F203" s="7" t="s">
        <v>158</v>
      </c>
      <c r="G203" s="7" t="s">
        <v>342</v>
      </c>
      <c r="H203" s="7" t="s">
        <v>83</v>
      </c>
      <c r="I203" s="8">
        <v>24800</v>
      </c>
      <c r="J203" s="8">
        <v>24800</v>
      </c>
      <c r="K203" s="8">
        <v>24800</v>
      </c>
      <c r="L203" s="8"/>
      <c r="M203" s="8"/>
      <c r="N203" s="8"/>
      <c r="O203" s="8"/>
      <c r="P203" s="7"/>
      <c r="Q203" s="8"/>
      <c r="R203" s="8"/>
      <c r="S203" s="8"/>
      <c r="T203" s="8"/>
      <c r="U203" s="8"/>
      <c r="V203" s="8"/>
      <c r="W203" s="8"/>
    </row>
    <row r="204" ht="22" customHeight="1" spans="1:23">
      <c r="A204" s="7" t="s">
        <v>376</v>
      </c>
      <c r="B204" s="7" t="s">
        <v>401</v>
      </c>
      <c r="C204" s="7" t="s">
        <v>400</v>
      </c>
      <c r="D204" s="7" t="s">
        <v>71</v>
      </c>
      <c r="E204" s="7" t="s">
        <v>157</v>
      </c>
      <c r="F204" s="7" t="s">
        <v>158</v>
      </c>
      <c r="G204" s="7" t="s">
        <v>342</v>
      </c>
      <c r="H204" s="7" t="s">
        <v>83</v>
      </c>
      <c r="I204" s="8">
        <v>50200</v>
      </c>
      <c r="J204" s="8">
        <v>50200</v>
      </c>
      <c r="K204" s="8">
        <v>50200</v>
      </c>
      <c r="L204" s="8"/>
      <c r="M204" s="8"/>
      <c r="N204" s="8"/>
      <c r="O204" s="8"/>
      <c r="P204" s="7"/>
      <c r="Q204" s="8"/>
      <c r="R204" s="8"/>
      <c r="S204" s="8"/>
      <c r="T204" s="8"/>
      <c r="U204" s="8"/>
      <c r="V204" s="8"/>
      <c r="W204" s="8"/>
    </row>
    <row r="205" ht="22" customHeight="1" spans="1:23">
      <c r="A205" s="7"/>
      <c r="B205" s="7"/>
      <c r="C205" s="7" t="s">
        <v>402</v>
      </c>
      <c r="D205" s="7"/>
      <c r="E205" s="7"/>
      <c r="F205" s="7"/>
      <c r="G205" s="7"/>
      <c r="H205" s="7"/>
      <c r="I205" s="17">
        <v>2377600</v>
      </c>
      <c r="J205" s="8">
        <v>2377600</v>
      </c>
      <c r="K205" s="8">
        <v>2377600</v>
      </c>
      <c r="L205" s="8"/>
      <c r="M205" s="8"/>
      <c r="N205" s="8"/>
      <c r="O205" s="8"/>
      <c r="P205" s="7"/>
      <c r="Q205" s="8"/>
      <c r="R205" s="8"/>
      <c r="S205" s="8"/>
      <c r="T205" s="8"/>
      <c r="U205" s="8"/>
      <c r="V205" s="8"/>
      <c r="W205" s="8"/>
    </row>
    <row r="206" ht="22" customHeight="1" spans="1:23">
      <c r="A206" s="7" t="s">
        <v>376</v>
      </c>
      <c r="B206" s="7" t="s">
        <v>403</v>
      </c>
      <c r="C206" s="7" t="s">
        <v>402</v>
      </c>
      <c r="D206" s="7" t="s">
        <v>71</v>
      </c>
      <c r="E206" s="7" t="s">
        <v>157</v>
      </c>
      <c r="F206" s="7" t="s">
        <v>158</v>
      </c>
      <c r="G206" s="7" t="s">
        <v>342</v>
      </c>
      <c r="H206" s="7" t="s">
        <v>83</v>
      </c>
      <c r="I206" s="8">
        <v>152900</v>
      </c>
      <c r="J206" s="8">
        <v>152900</v>
      </c>
      <c r="K206" s="8">
        <v>152900</v>
      </c>
      <c r="L206" s="8"/>
      <c r="M206" s="8"/>
      <c r="N206" s="8"/>
      <c r="O206" s="8"/>
      <c r="P206" s="7"/>
      <c r="Q206" s="8"/>
      <c r="R206" s="8"/>
      <c r="S206" s="8"/>
      <c r="T206" s="8"/>
      <c r="U206" s="8"/>
      <c r="V206" s="8"/>
      <c r="W206" s="8"/>
    </row>
    <row r="207" ht="22" customHeight="1" spans="1:23">
      <c r="A207" s="7" t="s">
        <v>376</v>
      </c>
      <c r="B207" s="7" t="s">
        <v>403</v>
      </c>
      <c r="C207" s="7" t="s">
        <v>402</v>
      </c>
      <c r="D207" s="7" t="s">
        <v>71</v>
      </c>
      <c r="E207" s="7" t="s">
        <v>157</v>
      </c>
      <c r="F207" s="7" t="s">
        <v>158</v>
      </c>
      <c r="G207" s="7" t="s">
        <v>342</v>
      </c>
      <c r="H207" s="7" t="s">
        <v>83</v>
      </c>
      <c r="I207" s="8">
        <v>276000</v>
      </c>
      <c r="J207" s="8">
        <v>276000</v>
      </c>
      <c r="K207" s="8">
        <v>276000</v>
      </c>
      <c r="L207" s="8"/>
      <c r="M207" s="8"/>
      <c r="N207" s="8"/>
      <c r="O207" s="8"/>
      <c r="P207" s="7"/>
      <c r="Q207" s="8"/>
      <c r="R207" s="8"/>
      <c r="S207" s="8"/>
      <c r="T207" s="8"/>
      <c r="U207" s="8"/>
      <c r="V207" s="8"/>
      <c r="W207" s="8"/>
    </row>
    <row r="208" ht="22" customHeight="1" spans="1:23">
      <c r="A208" s="7" t="s">
        <v>376</v>
      </c>
      <c r="B208" s="7" t="s">
        <v>403</v>
      </c>
      <c r="C208" s="7" t="s">
        <v>402</v>
      </c>
      <c r="D208" s="7" t="s">
        <v>71</v>
      </c>
      <c r="E208" s="7" t="s">
        <v>157</v>
      </c>
      <c r="F208" s="7" t="s">
        <v>158</v>
      </c>
      <c r="G208" s="7" t="s">
        <v>342</v>
      </c>
      <c r="H208" s="7" t="s">
        <v>83</v>
      </c>
      <c r="I208" s="8">
        <v>206500</v>
      </c>
      <c r="J208" s="8">
        <v>206500</v>
      </c>
      <c r="K208" s="8">
        <v>206500</v>
      </c>
      <c r="L208" s="8"/>
      <c r="M208" s="8"/>
      <c r="N208" s="8"/>
      <c r="O208" s="8"/>
      <c r="P208" s="7"/>
      <c r="Q208" s="8"/>
      <c r="R208" s="8"/>
      <c r="S208" s="8"/>
      <c r="T208" s="8"/>
      <c r="U208" s="8"/>
      <c r="V208" s="8"/>
      <c r="W208" s="8"/>
    </row>
    <row r="209" ht="22" customHeight="1" spans="1:23">
      <c r="A209" s="7" t="s">
        <v>376</v>
      </c>
      <c r="B209" s="7" t="s">
        <v>403</v>
      </c>
      <c r="C209" s="7" t="s">
        <v>402</v>
      </c>
      <c r="D209" s="7" t="s">
        <v>71</v>
      </c>
      <c r="E209" s="7" t="s">
        <v>157</v>
      </c>
      <c r="F209" s="7" t="s">
        <v>158</v>
      </c>
      <c r="G209" s="7" t="s">
        <v>342</v>
      </c>
      <c r="H209" s="7" t="s">
        <v>83</v>
      </c>
      <c r="I209" s="8">
        <v>325300</v>
      </c>
      <c r="J209" s="8">
        <v>325300</v>
      </c>
      <c r="K209" s="8">
        <v>325300</v>
      </c>
      <c r="L209" s="8"/>
      <c r="M209" s="8"/>
      <c r="N209" s="8"/>
      <c r="O209" s="8"/>
      <c r="P209" s="7"/>
      <c r="Q209" s="8"/>
      <c r="R209" s="8"/>
      <c r="S209" s="8"/>
      <c r="T209" s="8"/>
      <c r="U209" s="8"/>
      <c r="V209" s="8"/>
      <c r="W209" s="8"/>
    </row>
    <row r="210" ht="22" customHeight="1" spans="1:23">
      <c r="A210" s="7" t="s">
        <v>376</v>
      </c>
      <c r="B210" s="7" t="s">
        <v>403</v>
      </c>
      <c r="C210" s="7" t="s">
        <v>402</v>
      </c>
      <c r="D210" s="7" t="s">
        <v>71</v>
      </c>
      <c r="E210" s="7" t="s">
        <v>157</v>
      </c>
      <c r="F210" s="7" t="s">
        <v>158</v>
      </c>
      <c r="G210" s="7" t="s">
        <v>342</v>
      </c>
      <c r="H210" s="7" t="s">
        <v>83</v>
      </c>
      <c r="I210" s="8">
        <v>194400</v>
      </c>
      <c r="J210" s="8">
        <v>194400</v>
      </c>
      <c r="K210" s="8">
        <v>194400</v>
      </c>
      <c r="L210" s="8"/>
      <c r="M210" s="8"/>
      <c r="N210" s="8"/>
      <c r="O210" s="8"/>
      <c r="P210" s="7"/>
      <c r="Q210" s="8"/>
      <c r="R210" s="8"/>
      <c r="S210" s="8"/>
      <c r="T210" s="8"/>
      <c r="U210" s="8"/>
      <c r="V210" s="8"/>
      <c r="W210" s="8"/>
    </row>
    <row r="211" ht="22" customHeight="1" spans="1:23">
      <c r="A211" s="7" t="s">
        <v>376</v>
      </c>
      <c r="B211" s="7" t="s">
        <v>403</v>
      </c>
      <c r="C211" s="7" t="s">
        <v>402</v>
      </c>
      <c r="D211" s="7" t="s">
        <v>71</v>
      </c>
      <c r="E211" s="7" t="s">
        <v>157</v>
      </c>
      <c r="F211" s="7" t="s">
        <v>158</v>
      </c>
      <c r="G211" s="7" t="s">
        <v>342</v>
      </c>
      <c r="H211" s="7" t="s">
        <v>83</v>
      </c>
      <c r="I211" s="8">
        <v>240700</v>
      </c>
      <c r="J211" s="8">
        <v>240700</v>
      </c>
      <c r="K211" s="8">
        <v>240700</v>
      </c>
      <c r="L211" s="8"/>
      <c r="M211" s="8"/>
      <c r="N211" s="8"/>
      <c r="O211" s="8"/>
      <c r="P211" s="7"/>
      <c r="Q211" s="8"/>
      <c r="R211" s="8"/>
      <c r="S211" s="8"/>
      <c r="T211" s="8"/>
      <c r="U211" s="8"/>
      <c r="V211" s="8"/>
      <c r="W211" s="8"/>
    </row>
    <row r="212" ht="22" customHeight="1" spans="1:23">
      <c r="A212" s="7" t="s">
        <v>376</v>
      </c>
      <c r="B212" s="7" t="s">
        <v>403</v>
      </c>
      <c r="C212" s="7" t="s">
        <v>402</v>
      </c>
      <c r="D212" s="7" t="s">
        <v>71</v>
      </c>
      <c r="E212" s="7" t="s">
        <v>157</v>
      </c>
      <c r="F212" s="7" t="s">
        <v>158</v>
      </c>
      <c r="G212" s="7" t="s">
        <v>342</v>
      </c>
      <c r="H212" s="7" t="s">
        <v>83</v>
      </c>
      <c r="I212" s="8">
        <v>411200</v>
      </c>
      <c r="J212" s="8">
        <v>411200</v>
      </c>
      <c r="K212" s="8">
        <v>411200</v>
      </c>
      <c r="L212" s="8"/>
      <c r="M212" s="8"/>
      <c r="N212" s="8"/>
      <c r="O212" s="8"/>
      <c r="P212" s="7"/>
      <c r="Q212" s="8"/>
      <c r="R212" s="8"/>
      <c r="S212" s="8"/>
      <c r="T212" s="8"/>
      <c r="U212" s="8"/>
      <c r="V212" s="8"/>
      <c r="W212" s="8"/>
    </row>
    <row r="213" ht="22" customHeight="1" spans="1:23">
      <c r="A213" s="7" t="s">
        <v>376</v>
      </c>
      <c r="B213" s="7" t="s">
        <v>403</v>
      </c>
      <c r="C213" s="7" t="s">
        <v>402</v>
      </c>
      <c r="D213" s="7" t="s">
        <v>71</v>
      </c>
      <c r="E213" s="7" t="s">
        <v>157</v>
      </c>
      <c r="F213" s="7" t="s">
        <v>158</v>
      </c>
      <c r="G213" s="7" t="s">
        <v>342</v>
      </c>
      <c r="H213" s="7" t="s">
        <v>83</v>
      </c>
      <c r="I213" s="8">
        <v>215000</v>
      </c>
      <c r="J213" s="8">
        <v>215000</v>
      </c>
      <c r="K213" s="8">
        <v>215000</v>
      </c>
      <c r="L213" s="8"/>
      <c r="M213" s="8"/>
      <c r="N213" s="8"/>
      <c r="O213" s="8"/>
      <c r="P213" s="7"/>
      <c r="Q213" s="8"/>
      <c r="R213" s="8"/>
      <c r="S213" s="8"/>
      <c r="T213" s="8"/>
      <c r="U213" s="8"/>
      <c r="V213" s="8"/>
      <c r="W213" s="8"/>
    </row>
    <row r="214" ht="22" customHeight="1" spans="1:23">
      <c r="A214" s="7" t="s">
        <v>376</v>
      </c>
      <c r="B214" s="7" t="s">
        <v>403</v>
      </c>
      <c r="C214" s="7" t="s">
        <v>402</v>
      </c>
      <c r="D214" s="7" t="s">
        <v>71</v>
      </c>
      <c r="E214" s="7" t="s">
        <v>157</v>
      </c>
      <c r="F214" s="7" t="s">
        <v>158</v>
      </c>
      <c r="G214" s="7" t="s">
        <v>342</v>
      </c>
      <c r="H214" s="7" t="s">
        <v>83</v>
      </c>
      <c r="I214" s="8">
        <v>156000</v>
      </c>
      <c r="J214" s="8">
        <v>156000</v>
      </c>
      <c r="K214" s="8">
        <v>156000</v>
      </c>
      <c r="L214" s="8"/>
      <c r="M214" s="8"/>
      <c r="N214" s="8"/>
      <c r="O214" s="8"/>
      <c r="P214" s="7"/>
      <c r="Q214" s="8"/>
      <c r="R214" s="8"/>
      <c r="S214" s="8"/>
      <c r="T214" s="8"/>
      <c r="U214" s="8"/>
      <c r="V214" s="8"/>
      <c r="W214" s="8"/>
    </row>
    <row r="215" ht="22" customHeight="1" spans="1:23">
      <c r="A215" s="7" t="s">
        <v>376</v>
      </c>
      <c r="B215" s="7" t="s">
        <v>403</v>
      </c>
      <c r="C215" s="7" t="s">
        <v>402</v>
      </c>
      <c r="D215" s="7" t="s">
        <v>71</v>
      </c>
      <c r="E215" s="7" t="s">
        <v>157</v>
      </c>
      <c r="F215" s="7" t="s">
        <v>158</v>
      </c>
      <c r="G215" s="7" t="s">
        <v>342</v>
      </c>
      <c r="H215" s="7" t="s">
        <v>83</v>
      </c>
      <c r="I215" s="8">
        <v>199600</v>
      </c>
      <c r="J215" s="8">
        <v>199600</v>
      </c>
      <c r="K215" s="8">
        <v>199600</v>
      </c>
      <c r="L215" s="8"/>
      <c r="M215" s="8"/>
      <c r="N215" s="8"/>
      <c r="O215" s="8"/>
      <c r="P215" s="7"/>
      <c r="Q215" s="8"/>
      <c r="R215" s="8"/>
      <c r="S215" s="8"/>
      <c r="T215" s="8"/>
      <c r="U215" s="8"/>
      <c r="V215" s="8"/>
      <c r="W215" s="8"/>
    </row>
    <row r="216" ht="22" customHeight="1" spans="1:23">
      <c r="A216" s="9" t="s">
        <v>57</v>
      </c>
      <c r="B216" s="9"/>
      <c r="C216" s="9"/>
      <c r="D216" s="9"/>
      <c r="E216" s="9"/>
      <c r="F216" s="9"/>
      <c r="G216" s="9"/>
      <c r="H216" s="9"/>
      <c r="I216" s="8">
        <v>31364480</v>
      </c>
      <c r="J216" s="8">
        <v>31364480</v>
      </c>
      <c r="K216" s="8">
        <v>31364480</v>
      </c>
      <c r="L216" s="8"/>
      <c r="M216" s="8"/>
      <c r="N216" s="8"/>
      <c r="O216" s="8"/>
      <c r="P216" s="8"/>
      <c r="Q216" s="8"/>
      <c r="R216" s="8"/>
      <c r="S216" s="8"/>
      <c r="T216" s="8"/>
      <c r="U216" s="8"/>
      <c r="V216" s="8"/>
      <c r="W216" s="8"/>
    </row>
  </sheetData>
  <mergeCells count="28">
    <mergeCell ref="A2:W2"/>
    <mergeCell ref="A3:H3"/>
    <mergeCell ref="J4:M4"/>
    <mergeCell ref="N4:P4"/>
    <mergeCell ref="R4:W4"/>
    <mergeCell ref="A216:H216"/>
    <mergeCell ref="A4:A7"/>
    <mergeCell ref="B4:B7"/>
    <mergeCell ref="C4:C7"/>
    <mergeCell ref="D4:D7"/>
    <mergeCell ref="E4:E7"/>
    <mergeCell ref="F4:F7"/>
    <mergeCell ref="G4:G7"/>
    <mergeCell ref="H4:H7"/>
    <mergeCell ref="I4:I7"/>
    <mergeCell ref="L5:L7"/>
    <mergeCell ref="M5:M7"/>
    <mergeCell ref="N5:N7"/>
    <mergeCell ref="O5:O7"/>
    <mergeCell ref="P5:P7"/>
    <mergeCell ref="Q4:Q7"/>
    <mergeCell ref="R5:R7"/>
    <mergeCell ref="S5:S7"/>
    <mergeCell ref="T5:T7"/>
    <mergeCell ref="U5:U7"/>
    <mergeCell ref="V5:V7"/>
    <mergeCell ref="W5:W7"/>
    <mergeCell ref="J5:K6"/>
  </mergeCells>
  <printOptions horizontalCentered="1"/>
  <pageMargins left="0.39" right="0.39" top="0.39" bottom="0.39" header="0.51" footer="0.51"/>
  <pageSetup paperSize="9" scale="57" orientation="landscape"/>
  <headerFooter>
    <oddFooter>&amp;C第 &amp;P 页</oddFooter>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J100"/>
  <sheetViews>
    <sheetView showZeros="0" workbookViewId="0">
      <selection activeCell="A2" sqref="A2:J2"/>
    </sheetView>
  </sheetViews>
  <sheetFormatPr defaultColWidth="10.7083333333333" defaultRowHeight="12" customHeight="1"/>
  <cols>
    <col min="1" max="1" width="53.2833333333333" customWidth="1"/>
    <col min="2" max="2" width="50.7" customWidth="1"/>
    <col min="3" max="3" width="19.85" customWidth="1"/>
    <col min="4" max="4" width="18.85" customWidth="1"/>
    <col min="5" max="5" width="37.9916666666667" customWidth="1"/>
    <col min="6" max="6" width="12" customWidth="1"/>
    <col min="7" max="7" width="18.85" customWidth="1"/>
    <col min="8" max="8" width="12" customWidth="1"/>
    <col min="9" max="9" width="18.85" customWidth="1"/>
    <col min="10" max="10" width="39.2833333333333" customWidth="1"/>
  </cols>
  <sheetData>
    <row r="1" ht="15.75" customHeight="1" spans="1:10">
      <c r="A1" s="23" t="s">
        <v>404</v>
      </c>
      <c r="B1" s="19"/>
      <c r="C1" s="19"/>
      <c r="D1" s="19"/>
      <c r="E1" s="19"/>
      <c r="F1" s="19"/>
      <c r="G1" s="19"/>
      <c r="H1" s="19"/>
      <c r="I1" s="19"/>
      <c r="J1" s="19" t="s">
        <v>405</v>
      </c>
    </row>
    <row r="2" ht="45" customHeight="1" spans="1:10">
      <c r="A2" s="20" t="str">
        <f>"2025"&amp;"年部门项目支出绩效目标表（本次下达）"</f>
        <v>2025年部门项目支出绩效目标表（本次下达）</v>
      </c>
      <c r="B2" s="20"/>
      <c r="C2" s="20"/>
      <c r="D2" s="20"/>
      <c r="E2" s="20"/>
      <c r="F2" s="20"/>
      <c r="G2" s="20"/>
      <c r="H2" s="20"/>
      <c r="I2" s="20"/>
      <c r="J2" s="20"/>
    </row>
    <row r="3" ht="15.75" customHeight="1" spans="1:10">
      <c r="A3" s="19" t="str">
        <f>"单位名称："&amp;"楚雄彝族自治州卫生健康委员会"</f>
        <v>单位名称：楚雄彝族自治州卫生健康委员会</v>
      </c>
      <c r="B3" s="42"/>
      <c r="C3" s="42"/>
      <c r="D3" s="42"/>
      <c r="E3" s="42"/>
      <c r="F3" s="43"/>
      <c r="G3" s="42"/>
      <c r="H3" s="43"/>
      <c r="I3" s="43"/>
      <c r="J3" s="43"/>
    </row>
    <row r="4" ht="60" customHeight="1" spans="1:10">
      <c r="A4" s="44" t="s">
        <v>406</v>
      </c>
      <c r="B4" s="44" t="s">
        <v>407</v>
      </c>
      <c r="C4" s="44" t="s">
        <v>408</v>
      </c>
      <c r="D4" s="44" t="s">
        <v>409</v>
      </c>
      <c r="E4" s="44" t="s">
        <v>410</v>
      </c>
      <c r="F4" s="44" t="s">
        <v>411</v>
      </c>
      <c r="G4" s="44" t="s">
        <v>412</v>
      </c>
      <c r="H4" s="44" t="s">
        <v>413</v>
      </c>
      <c r="I4" s="44" t="s">
        <v>414</v>
      </c>
      <c r="J4" s="44" t="s">
        <v>415</v>
      </c>
    </row>
    <row r="5" ht="47.5" customHeight="1" spans="1:10">
      <c r="A5" s="45">
        <v>1</v>
      </c>
      <c r="B5" s="45">
        <v>2</v>
      </c>
      <c r="C5" s="46">
        <v>3</v>
      </c>
      <c r="D5" s="45">
        <v>4</v>
      </c>
      <c r="E5" s="45">
        <v>5</v>
      </c>
      <c r="F5" s="45">
        <v>6</v>
      </c>
      <c r="G5" s="45">
        <v>7</v>
      </c>
      <c r="H5" s="45">
        <v>8</v>
      </c>
      <c r="I5" s="45">
        <v>9</v>
      </c>
      <c r="J5" s="45">
        <v>10</v>
      </c>
    </row>
    <row r="6" ht="47.5" customHeight="1" spans="1:10">
      <c r="A6" s="47" t="s">
        <v>71</v>
      </c>
      <c r="B6" s="47"/>
      <c r="C6" s="47"/>
      <c r="D6" s="47"/>
      <c r="E6" s="47"/>
      <c r="F6" s="47"/>
      <c r="G6" s="47"/>
      <c r="H6" s="47"/>
      <c r="I6" s="47"/>
      <c r="J6" s="47"/>
    </row>
    <row r="7" ht="47.5" customHeight="1" spans="1:10">
      <c r="A7" s="47" t="s">
        <v>361</v>
      </c>
      <c r="B7" s="48" t="s">
        <v>416</v>
      </c>
      <c r="C7" s="47"/>
      <c r="D7" s="47"/>
      <c r="E7" s="47"/>
      <c r="F7" s="47"/>
      <c r="G7" s="47"/>
      <c r="H7" s="47"/>
      <c r="I7" s="47"/>
      <c r="J7" s="47"/>
    </row>
    <row r="8" ht="52" customHeight="1" spans="1:10">
      <c r="A8" s="47"/>
      <c r="B8" s="47"/>
      <c r="C8" s="46" t="s">
        <v>417</v>
      </c>
      <c r="D8" s="46" t="s">
        <v>418</v>
      </c>
      <c r="E8" s="46" t="s">
        <v>419</v>
      </c>
      <c r="F8" s="46" t="s">
        <v>420</v>
      </c>
      <c r="G8" s="46" t="s">
        <v>85</v>
      </c>
      <c r="H8" s="46" t="s">
        <v>421</v>
      </c>
      <c r="I8" s="46" t="s">
        <v>422</v>
      </c>
      <c r="J8" s="48" t="s">
        <v>423</v>
      </c>
    </row>
    <row r="9" ht="52" customHeight="1" spans="1:10">
      <c r="A9" s="7"/>
      <c r="B9" s="7"/>
      <c r="C9" s="46" t="s">
        <v>417</v>
      </c>
      <c r="D9" s="46" t="s">
        <v>418</v>
      </c>
      <c r="E9" s="46" t="s">
        <v>424</v>
      </c>
      <c r="F9" s="46" t="s">
        <v>425</v>
      </c>
      <c r="G9" s="46" t="s">
        <v>88</v>
      </c>
      <c r="H9" s="46" t="s">
        <v>426</v>
      </c>
      <c r="I9" s="46" t="s">
        <v>422</v>
      </c>
      <c r="J9" s="48" t="s">
        <v>427</v>
      </c>
    </row>
    <row r="10" ht="52" customHeight="1" spans="1:10">
      <c r="A10" s="7"/>
      <c r="B10" s="7"/>
      <c r="C10" s="46" t="s">
        <v>417</v>
      </c>
      <c r="D10" s="46" t="s">
        <v>418</v>
      </c>
      <c r="E10" s="46" t="s">
        <v>428</v>
      </c>
      <c r="F10" s="46" t="s">
        <v>429</v>
      </c>
      <c r="G10" s="46" t="s">
        <v>430</v>
      </c>
      <c r="H10" s="46" t="s">
        <v>431</v>
      </c>
      <c r="I10" s="46" t="s">
        <v>422</v>
      </c>
      <c r="J10" s="48" t="s">
        <v>432</v>
      </c>
    </row>
    <row r="11" ht="52" customHeight="1" spans="1:10">
      <c r="A11" s="7"/>
      <c r="B11" s="7"/>
      <c r="C11" s="46" t="s">
        <v>417</v>
      </c>
      <c r="D11" s="46" t="s">
        <v>418</v>
      </c>
      <c r="E11" s="46" t="s">
        <v>433</v>
      </c>
      <c r="F11" s="46" t="s">
        <v>425</v>
      </c>
      <c r="G11" s="46" t="s">
        <v>434</v>
      </c>
      <c r="H11" s="46" t="s">
        <v>435</v>
      </c>
      <c r="I11" s="46" t="s">
        <v>422</v>
      </c>
      <c r="J11" s="48" t="s">
        <v>436</v>
      </c>
    </row>
    <row r="12" ht="52" customHeight="1" spans="1:10">
      <c r="A12" s="7"/>
      <c r="B12" s="7"/>
      <c r="C12" s="46" t="s">
        <v>437</v>
      </c>
      <c r="D12" s="46" t="s">
        <v>438</v>
      </c>
      <c r="E12" s="46" t="s">
        <v>439</v>
      </c>
      <c r="F12" s="46" t="s">
        <v>429</v>
      </c>
      <c r="G12" s="46" t="s">
        <v>440</v>
      </c>
      <c r="H12" s="46" t="s">
        <v>435</v>
      </c>
      <c r="I12" s="46" t="s">
        <v>422</v>
      </c>
      <c r="J12" s="48" t="s">
        <v>441</v>
      </c>
    </row>
    <row r="13" ht="52" customHeight="1" spans="1:10">
      <c r="A13" s="7"/>
      <c r="B13" s="7"/>
      <c r="C13" s="46" t="s">
        <v>442</v>
      </c>
      <c r="D13" s="46" t="s">
        <v>443</v>
      </c>
      <c r="E13" s="46" t="s">
        <v>443</v>
      </c>
      <c r="F13" s="46" t="s">
        <v>429</v>
      </c>
      <c r="G13" s="46" t="s">
        <v>444</v>
      </c>
      <c r="H13" s="46" t="s">
        <v>435</v>
      </c>
      <c r="I13" s="46" t="s">
        <v>422</v>
      </c>
      <c r="J13" s="48" t="s">
        <v>443</v>
      </c>
    </row>
    <row r="14" ht="52" customHeight="1" spans="1:10">
      <c r="A14" s="47" t="s">
        <v>328</v>
      </c>
      <c r="B14" s="48" t="s">
        <v>445</v>
      </c>
      <c r="C14" s="7"/>
      <c r="D14" s="7"/>
      <c r="E14" s="7"/>
      <c r="F14" s="7"/>
      <c r="G14" s="7"/>
      <c r="H14" s="7"/>
      <c r="I14" s="7"/>
      <c r="J14" s="7"/>
    </row>
    <row r="15" ht="52" customHeight="1" spans="1:10">
      <c r="A15" s="7"/>
      <c r="B15" s="7"/>
      <c r="C15" s="46" t="s">
        <v>417</v>
      </c>
      <c r="D15" s="46" t="s">
        <v>418</v>
      </c>
      <c r="E15" s="46" t="s">
        <v>446</v>
      </c>
      <c r="F15" s="46" t="s">
        <v>425</v>
      </c>
      <c r="G15" s="46" t="s">
        <v>85</v>
      </c>
      <c r="H15" s="46" t="s">
        <v>426</v>
      </c>
      <c r="I15" s="46" t="s">
        <v>422</v>
      </c>
      <c r="J15" s="48" t="s">
        <v>447</v>
      </c>
    </row>
    <row r="16" ht="52" customHeight="1" spans="1:10">
      <c r="A16" s="7"/>
      <c r="B16" s="7"/>
      <c r="C16" s="46" t="s">
        <v>417</v>
      </c>
      <c r="D16" s="46" t="s">
        <v>418</v>
      </c>
      <c r="E16" s="46" t="s">
        <v>448</v>
      </c>
      <c r="F16" s="46" t="s">
        <v>425</v>
      </c>
      <c r="G16" s="46" t="s">
        <v>93</v>
      </c>
      <c r="H16" s="46" t="s">
        <v>426</v>
      </c>
      <c r="I16" s="46" t="s">
        <v>422</v>
      </c>
      <c r="J16" s="48" t="s">
        <v>449</v>
      </c>
    </row>
    <row r="17" ht="52" customHeight="1" spans="1:10">
      <c r="A17" s="7"/>
      <c r="B17" s="7"/>
      <c r="C17" s="46" t="s">
        <v>417</v>
      </c>
      <c r="D17" s="46" t="s">
        <v>418</v>
      </c>
      <c r="E17" s="46" t="s">
        <v>450</v>
      </c>
      <c r="F17" s="46" t="s">
        <v>429</v>
      </c>
      <c r="G17" s="46" t="s">
        <v>451</v>
      </c>
      <c r="H17" s="46" t="s">
        <v>426</v>
      </c>
      <c r="I17" s="46" t="s">
        <v>422</v>
      </c>
      <c r="J17" s="48" t="s">
        <v>452</v>
      </c>
    </row>
    <row r="18" ht="52" customHeight="1" spans="1:10">
      <c r="A18" s="7"/>
      <c r="B18" s="7"/>
      <c r="C18" s="46" t="s">
        <v>417</v>
      </c>
      <c r="D18" s="46" t="s">
        <v>453</v>
      </c>
      <c r="E18" s="46" t="s">
        <v>454</v>
      </c>
      <c r="F18" s="46" t="s">
        <v>425</v>
      </c>
      <c r="G18" s="46" t="s">
        <v>455</v>
      </c>
      <c r="H18" s="46" t="s">
        <v>455</v>
      </c>
      <c r="I18" s="46" t="s">
        <v>456</v>
      </c>
      <c r="J18" s="48" t="s">
        <v>447</v>
      </c>
    </row>
    <row r="19" ht="52" customHeight="1" spans="1:10">
      <c r="A19" s="7"/>
      <c r="B19" s="7"/>
      <c r="C19" s="46" t="s">
        <v>437</v>
      </c>
      <c r="D19" s="46" t="s">
        <v>438</v>
      </c>
      <c r="E19" s="46" t="s">
        <v>457</v>
      </c>
      <c r="F19" s="46" t="s">
        <v>429</v>
      </c>
      <c r="G19" s="46" t="s">
        <v>458</v>
      </c>
      <c r="H19" s="46" t="s">
        <v>459</v>
      </c>
      <c r="I19" s="46" t="s">
        <v>422</v>
      </c>
      <c r="J19" s="48" t="s">
        <v>460</v>
      </c>
    </row>
    <row r="20" ht="52" customHeight="1" spans="1:10">
      <c r="A20" s="7"/>
      <c r="B20" s="7"/>
      <c r="C20" s="46" t="s">
        <v>437</v>
      </c>
      <c r="D20" s="46" t="s">
        <v>438</v>
      </c>
      <c r="E20" s="46" t="s">
        <v>461</v>
      </c>
      <c r="F20" s="46" t="s">
        <v>429</v>
      </c>
      <c r="G20" s="46" t="s">
        <v>462</v>
      </c>
      <c r="H20" s="46" t="s">
        <v>435</v>
      </c>
      <c r="I20" s="46" t="s">
        <v>422</v>
      </c>
      <c r="J20" s="48" t="s">
        <v>463</v>
      </c>
    </row>
    <row r="21" ht="52" customHeight="1" spans="1:10">
      <c r="A21" s="7"/>
      <c r="B21" s="7"/>
      <c r="C21" s="46" t="s">
        <v>442</v>
      </c>
      <c r="D21" s="46" t="s">
        <v>443</v>
      </c>
      <c r="E21" s="46" t="s">
        <v>464</v>
      </c>
      <c r="F21" s="46" t="s">
        <v>429</v>
      </c>
      <c r="G21" s="46" t="s">
        <v>444</v>
      </c>
      <c r="H21" s="46" t="s">
        <v>435</v>
      </c>
      <c r="I21" s="46" t="s">
        <v>422</v>
      </c>
      <c r="J21" s="48" t="s">
        <v>465</v>
      </c>
    </row>
    <row r="22" ht="52" customHeight="1" spans="1:10">
      <c r="A22" s="47" t="s">
        <v>345</v>
      </c>
      <c r="B22" s="48" t="s">
        <v>466</v>
      </c>
      <c r="C22" s="7"/>
      <c r="D22" s="7"/>
      <c r="E22" s="7"/>
      <c r="F22" s="7"/>
      <c r="G22" s="7"/>
      <c r="H22" s="7"/>
      <c r="I22" s="7"/>
      <c r="J22" s="7"/>
    </row>
    <row r="23" ht="52" customHeight="1" spans="1:10">
      <c r="A23" s="7"/>
      <c r="B23" s="7"/>
      <c r="C23" s="46" t="s">
        <v>417</v>
      </c>
      <c r="D23" s="46" t="s">
        <v>418</v>
      </c>
      <c r="E23" s="46" t="s">
        <v>467</v>
      </c>
      <c r="F23" s="46" t="s">
        <v>429</v>
      </c>
      <c r="G23" s="46" t="s">
        <v>468</v>
      </c>
      <c r="H23" s="46" t="s">
        <v>435</v>
      </c>
      <c r="I23" s="46" t="s">
        <v>422</v>
      </c>
      <c r="J23" s="48" t="s">
        <v>469</v>
      </c>
    </row>
    <row r="24" ht="52" customHeight="1" spans="1:10">
      <c r="A24" s="7"/>
      <c r="B24" s="7"/>
      <c r="C24" s="46" t="s">
        <v>417</v>
      </c>
      <c r="D24" s="46" t="s">
        <v>418</v>
      </c>
      <c r="E24" s="46" t="s">
        <v>470</v>
      </c>
      <c r="F24" s="46" t="s">
        <v>429</v>
      </c>
      <c r="G24" s="46" t="s">
        <v>468</v>
      </c>
      <c r="H24" s="46" t="s">
        <v>435</v>
      </c>
      <c r="I24" s="46" t="s">
        <v>422</v>
      </c>
      <c r="J24" s="48" t="s">
        <v>471</v>
      </c>
    </row>
    <row r="25" ht="52" customHeight="1" spans="1:10">
      <c r="A25" s="7"/>
      <c r="B25" s="7"/>
      <c r="C25" s="46" t="s">
        <v>417</v>
      </c>
      <c r="D25" s="46" t="s">
        <v>418</v>
      </c>
      <c r="E25" s="46" t="s">
        <v>472</v>
      </c>
      <c r="F25" s="46" t="s">
        <v>429</v>
      </c>
      <c r="G25" s="46" t="s">
        <v>468</v>
      </c>
      <c r="H25" s="46" t="s">
        <v>435</v>
      </c>
      <c r="I25" s="46" t="s">
        <v>422</v>
      </c>
      <c r="J25" s="48" t="s">
        <v>473</v>
      </c>
    </row>
    <row r="26" ht="52" customHeight="1" spans="1:10">
      <c r="A26" s="7"/>
      <c r="B26" s="7"/>
      <c r="C26" s="46" t="s">
        <v>417</v>
      </c>
      <c r="D26" s="46" t="s">
        <v>453</v>
      </c>
      <c r="E26" s="46" t="s">
        <v>474</v>
      </c>
      <c r="F26" s="46" t="s">
        <v>429</v>
      </c>
      <c r="G26" s="46" t="s">
        <v>434</v>
      </c>
      <c r="H26" s="46" t="s">
        <v>435</v>
      </c>
      <c r="I26" s="46" t="s">
        <v>422</v>
      </c>
      <c r="J26" s="48" t="s">
        <v>475</v>
      </c>
    </row>
    <row r="27" ht="52" customHeight="1" spans="1:10">
      <c r="A27" s="7"/>
      <c r="B27" s="7"/>
      <c r="C27" s="46" t="s">
        <v>437</v>
      </c>
      <c r="D27" s="46" t="s">
        <v>438</v>
      </c>
      <c r="E27" s="46" t="s">
        <v>476</v>
      </c>
      <c r="F27" s="46" t="s">
        <v>425</v>
      </c>
      <c r="G27" s="46" t="s">
        <v>477</v>
      </c>
      <c r="H27" s="46" t="s">
        <v>435</v>
      </c>
      <c r="I27" s="46" t="s">
        <v>422</v>
      </c>
      <c r="J27" s="48" t="s">
        <v>478</v>
      </c>
    </row>
    <row r="28" ht="52" customHeight="1" spans="1:10">
      <c r="A28" s="7"/>
      <c r="B28" s="7"/>
      <c r="C28" s="46" t="s">
        <v>437</v>
      </c>
      <c r="D28" s="46" t="s">
        <v>479</v>
      </c>
      <c r="E28" s="46" t="s">
        <v>480</v>
      </c>
      <c r="F28" s="46" t="s">
        <v>429</v>
      </c>
      <c r="G28" s="46" t="s">
        <v>480</v>
      </c>
      <c r="H28" s="46" t="s">
        <v>435</v>
      </c>
      <c r="I28" s="46" t="s">
        <v>422</v>
      </c>
      <c r="J28" s="48" t="s">
        <v>481</v>
      </c>
    </row>
    <row r="29" ht="52" customHeight="1" spans="1:10">
      <c r="A29" s="7"/>
      <c r="B29" s="7"/>
      <c r="C29" s="46" t="s">
        <v>442</v>
      </c>
      <c r="D29" s="46" t="s">
        <v>443</v>
      </c>
      <c r="E29" s="46" t="s">
        <v>443</v>
      </c>
      <c r="F29" s="46" t="s">
        <v>429</v>
      </c>
      <c r="G29" s="46" t="s">
        <v>444</v>
      </c>
      <c r="H29" s="46" t="s">
        <v>435</v>
      </c>
      <c r="I29" s="46" t="s">
        <v>422</v>
      </c>
      <c r="J29" s="48" t="s">
        <v>482</v>
      </c>
    </row>
    <row r="30" ht="52" customHeight="1" spans="1:10">
      <c r="A30" s="47" t="s">
        <v>357</v>
      </c>
      <c r="B30" s="48" t="s">
        <v>483</v>
      </c>
      <c r="C30" s="7"/>
      <c r="D30" s="7"/>
      <c r="E30" s="7"/>
      <c r="F30" s="7"/>
      <c r="G30" s="7"/>
      <c r="H30" s="7"/>
      <c r="I30" s="7"/>
      <c r="J30" s="7"/>
    </row>
    <row r="31" ht="52" customHeight="1" spans="1:10">
      <c r="A31" s="7"/>
      <c r="B31" s="7"/>
      <c r="C31" s="46" t="s">
        <v>417</v>
      </c>
      <c r="D31" s="46" t="s">
        <v>418</v>
      </c>
      <c r="E31" s="46" t="s">
        <v>484</v>
      </c>
      <c r="F31" s="46" t="s">
        <v>420</v>
      </c>
      <c r="G31" s="46" t="s">
        <v>85</v>
      </c>
      <c r="H31" s="46" t="s">
        <v>485</v>
      </c>
      <c r="I31" s="46" t="s">
        <v>422</v>
      </c>
      <c r="J31" s="48" t="s">
        <v>486</v>
      </c>
    </row>
    <row r="32" ht="52" customHeight="1" spans="1:10">
      <c r="A32" s="7"/>
      <c r="B32" s="7"/>
      <c r="C32" s="46" t="s">
        <v>417</v>
      </c>
      <c r="D32" s="46" t="s">
        <v>453</v>
      </c>
      <c r="E32" s="46" t="s">
        <v>487</v>
      </c>
      <c r="F32" s="46" t="s">
        <v>425</v>
      </c>
      <c r="G32" s="46" t="s">
        <v>434</v>
      </c>
      <c r="H32" s="46" t="s">
        <v>435</v>
      </c>
      <c r="I32" s="46" t="s">
        <v>422</v>
      </c>
      <c r="J32" s="48" t="s">
        <v>488</v>
      </c>
    </row>
    <row r="33" ht="52" customHeight="1" spans="1:10">
      <c r="A33" s="7"/>
      <c r="B33" s="7"/>
      <c r="C33" s="46" t="s">
        <v>437</v>
      </c>
      <c r="D33" s="46" t="s">
        <v>438</v>
      </c>
      <c r="E33" s="46" t="s">
        <v>489</v>
      </c>
      <c r="F33" s="46" t="s">
        <v>425</v>
      </c>
      <c r="G33" s="46" t="s">
        <v>434</v>
      </c>
      <c r="H33" s="46" t="s">
        <v>435</v>
      </c>
      <c r="I33" s="46" t="s">
        <v>422</v>
      </c>
      <c r="J33" s="48" t="s">
        <v>490</v>
      </c>
    </row>
    <row r="34" ht="52" customHeight="1" spans="1:10">
      <c r="A34" s="7"/>
      <c r="B34" s="7"/>
      <c r="C34" s="46" t="s">
        <v>442</v>
      </c>
      <c r="D34" s="46" t="s">
        <v>443</v>
      </c>
      <c r="E34" s="46" t="s">
        <v>491</v>
      </c>
      <c r="F34" s="46" t="s">
        <v>429</v>
      </c>
      <c r="G34" s="46" t="s">
        <v>492</v>
      </c>
      <c r="H34" s="46" t="s">
        <v>435</v>
      </c>
      <c r="I34" s="46" t="s">
        <v>422</v>
      </c>
      <c r="J34" s="48" t="s">
        <v>493</v>
      </c>
    </row>
    <row r="35" ht="52" customHeight="1" spans="1:10">
      <c r="A35" s="47" t="s">
        <v>388</v>
      </c>
      <c r="B35" s="48" t="s">
        <v>494</v>
      </c>
      <c r="C35" s="7"/>
      <c r="D35" s="7"/>
      <c r="E35" s="7"/>
      <c r="F35" s="7"/>
      <c r="G35" s="7"/>
      <c r="H35" s="7"/>
      <c r="I35" s="7"/>
      <c r="J35" s="7"/>
    </row>
    <row r="36" ht="52" customHeight="1" spans="1:10">
      <c r="A36" s="7"/>
      <c r="B36" s="7"/>
      <c r="C36" s="46" t="s">
        <v>417</v>
      </c>
      <c r="D36" s="46" t="s">
        <v>418</v>
      </c>
      <c r="E36" s="46" t="s">
        <v>495</v>
      </c>
      <c r="F36" s="46" t="s">
        <v>429</v>
      </c>
      <c r="G36" s="46" t="s">
        <v>496</v>
      </c>
      <c r="H36" s="46" t="s">
        <v>426</v>
      </c>
      <c r="I36" s="46" t="s">
        <v>422</v>
      </c>
      <c r="J36" s="48" t="s">
        <v>497</v>
      </c>
    </row>
    <row r="37" ht="52" customHeight="1" spans="1:10">
      <c r="A37" s="7"/>
      <c r="B37" s="7"/>
      <c r="C37" s="46" t="s">
        <v>437</v>
      </c>
      <c r="D37" s="46" t="s">
        <v>438</v>
      </c>
      <c r="E37" s="46" t="s">
        <v>498</v>
      </c>
      <c r="F37" s="46" t="s">
        <v>429</v>
      </c>
      <c r="G37" s="46" t="s">
        <v>444</v>
      </c>
      <c r="H37" s="46" t="s">
        <v>435</v>
      </c>
      <c r="I37" s="46" t="s">
        <v>422</v>
      </c>
      <c r="J37" s="48" t="s">
        <v>499</v>
      </c>
    </row>
    <row r="38" ht="52" customHeight="1" spans="1:10">
      <c r="A38" s="7"/>
      <c r="B38" s="7"/>
      <c r="C38" s="46" t="s">
        <v>442</v>
      </c>
      <c r="D38" s="46" t="s">
        <v>443</v>
      </c>
      <c r="E38" s="46" t="s">
        <v>500</v>
      </c>
      <c r="F38" s="46" t="s">
        <v>425</v>
      </c>
      <c r="G38" s="46" t="s">
        <v>501</v>
      </c>
      <c r="H38" s="46" t="s">
        <v>435</v>
      </c>
      <c r="I38" s="46" t="s">
        <v>422</v>
      </c>
      <c r="J38" s="48" t="s">
        <v>502</v>
      </c>
    </row>
    <row r="39" ht="52" customHeight="1" spans="1:10">
      <c r="A39" s="47" t="s">
        <v>363</v>
      </c>
      <c r="B39" s="48" t="s">
        <v>503</v>
      </c>
      <c r="C39" s="7"/>
      <c r="D39" s="7"/>
      <c r="E39" s="7"/>
      <c r="F39" s="7"/>
      <c r="G39" s="7"/>
      <c r="H39" s="7"/>
      <c r="I39" s="7"/>
      <c r="J39" s="7"/>
    </row>
    <row r="40" ht="52" customHeight="1" spans="1:10">
      <c r="A40" s="7"/>
      <c r="B40" s="7"/>
      <c r="C40" s="46" t="s">
        <v>417</v>
      </c>
      <c r="D40" s="46" t="s">
        <v>418</v>
      </c>
      <c r="E40" s="46" t="s">
        <v>504</v>
      </c>
      <c r="F40" s="46" t="s">
        <v>425</v>
      </c>
      <c r="G40" s="46" t="s">
        <v>505</v>
      </c>
      <c r="H40" s="46" t="s">
        <v>485</v>
      </c>
      <c r="I40" s="46" t="s">
        <v>422</v>
      </c>
      <c r="J40" s="48" t="s">
        <v>506</v>
      </c>
    </row>
    <row r="41" ht="52" customHeight="1" spans="1:10">
      <c r="A41" s="7"/>
      <c r="B41" s="7"/>
      <c r="C41" s="46" t="s">
        <v>417</v>
      </c>
      <c r="D41" s="46" t="s">
        <v>453</v>
      </c>
      <c r="E41" s="46" t="s">
        <v>507</v>
      </c>
      <c r="F41" s="46" t="s">
        <v>425</v>
      </c>
      <c r="G41" s="46" t="s">
        <v>434</v>
      </c>
      <c r="H41" s="46" t="s">
        <v>435</v>
      </c>
      <c r="I41" s="46" t="s">
        <v>456</v>
      </c>
      <c r="J41" s="48" t="s">
        <v>508</v>
      </c>
    </row>
    <row r="42" ht="52" customHeight="1" spans="1:10">
      <c r="A42" s="7"/>
      <c r="B42" s="7"/>
      <c r="C42" s="46" t="s">
        <v>417</v>
      </c>
      <c r="D42" s="46" t="s">
        <v>509</v>
      </c>
      <c r="E42" s="46" t="s">
        <v>510</v>
      </c>
      <c r="F42" s="46" t="s">
        <v>425</v>
      </c>
      <c r="G42" s="46" t="s">
        <v>434</v>
      </c>
      <c r="H42" s="46" t="s">
        <v>435</v>
      </c>
      <c r="I42" s="46" t="s">
        <v>456</v>
      </c>
      <c r="J42" s="48" t="s">
        <v>511</v>
      </c>
    </row>
    <row r="43" ht="52" customHeight="1" spans="1:10">
      <c r="A43" s="7"/>
      <c r="B43" s="7"/>
      <c r="C43" s="46" t="s">
        <v>437</v>
      </c>
      <c r="D43" s="46" t="s">
        <v>438</v>
      </c>
      <c r="E43" s="46" t="s">
        <v>512</v>
      </c>
      <c r="F43" s="46" t="s">
        <v>425</v>
      </c>
      <c r="G43" s="46" t="s">
        <v>434</v>
      </c>
      <c r="H43" s="46" t="s">
        <v>435</v>
      </c>
      <c r="I43" s="46" t="s">
        <v>456</v>
      </c>
      <c r="J43" s="48" t="s">
        <v>513</v>
      </c>
    </row>
    <row r="44" ht="52" customHeight="1" spans="1:10">
      <c r="A44" s="7"/>
      <c r="B44" s="7"/>
      <c r="C44" s="46" t="s">
        <v>442</v>
      </c>
      <c r="D44" s="46" t="s">
        <v>443</v>
      </c>
      <c r="E44" s="46" t="s">
        <v>514</v>
      </c>
      <c r="F44" s="46" t="s">
        <v>429</v>
      </c>
      <c r="G44" s="46" t="s">
        <v>444</v>
      </c>
      <c r="H44" s="46" t="s">
        <v>435</v>
      </c>
      <c r="I44" s="46" t="s">
        <v>456</v>
      </c>
      <c r="J44" s="48" t="s">
        <v>515</v>
      </c>
    </row>
    <row r="45" ht="103.5" spans="1:10">
      <c r="A45" s="47" t="s">
        <v>352</v>
      </c>
      <c r="B45" s="48" t="s">
        <v>516</v>
      </c>
      <c r="C45" s="7"/>
      <c r="D45" s="7"/>
      <c r="E45" s="7"/>
      <c r="F45" s="7"/>
      <c r="G45" s="7"/>
      <c r="H45" s="7"/>
      <c r="I45" s="7"/>
      <c r="J45" s="7"/>
    </row>
    <row r="46" ht="52" customHeight="1" spans="1:10">
      <c r="A46" s="7"/>
      <c r="B46" s="7"/>
      <c r="C46" s="46" t="s">
        <v>417</v>
      </c>
      <c r="D46" s="46" t="s">
        <v>418</v>
      </c>
      <c r="E46" s="46" t="s">
        <v>517</v>
      </c>
      <c r="F46" s="46" t="s">
        <v>429</v>
      </c>
      <c r="G46" s="46" t="s">
        <v>496</v>
      </c>
      <c r="H46" s="46" t="s">
        <v>518</v>
      </c>
      <c r="I46" s="46" t="s">
        <v>422</v>
      </c>
      <c r="J46" s="48" t="s">
        <v>519</v>
      </c>
    </row>
    <row r="47" ht="52" customHeight="1" spans="1:10">
      <c r="A47" s="7"/>
      <c r="B47" s="7"/>
      <c r="C47" s="46" t="s">
        <v>417</v>
      </c>
      <c r="D47" s="46" t="s">
        <v>418</v>
      </c>
      <c r="E47" s="46" t="s">
        <v>520</v>
      </c>
      <c r="F47" s="46" t="s">
        <v>429</v>
      </c>
      <c r="G47" s="46" t="s">
        <v>496</v>
      </c>
      <c r="H47" s="46" t="s">
        <v>518</v>
      </c>
      <c r="I47" s="46" t="s">
        <v>422</v>
      </c>
      <c r="J47" s="48" t="s">
        <v>521</v>
      </c>
    </row>
    <row r="48" ht="52" customHeight="1" spans="1:10">
      <c r="A48" s="7"/>
      <c r="B48" s="7"/>
      <c r="C48" s="46" t="s">
        <v>417</v>
      </c>
      <c r="D48" s="46" t="s">
        <v>418</v>
      </c>
      <c r="E48" s="46" t="s">
        <v>522</v>
      </c>
      <c r="F48" s="46" t="s">
        <v>425</v>
      </c>
      <c r="G48" s="46" t="s">
        <v>434</v>
      </c>
      <c r="H48" s="46" t="s">
        <v>435</v>
      </c>
      <c r="I48" s="46" t="s">
        <v>422</v>
      </c>
      <c r="J48" s="48" t="s">
        <v>523</v>
      </c>
    </row>
    <row r="49" ht="52" customHeight="1" spans="1:10">
      <c r="A49" s="7"/>
      <c r="B49" s="7"/>
      <c r="C49" s="46" t="s">
        <v>417</v>
      </c>
      <c r="D49" s="46" t="s">
        <v>418</v>
      </c>
      <c r="E49" s="46" t="s">
        <v>524</v>
      </c>
      <c r="F49" s="46" t="s">
        <v>425</v>
      </c>
      <c r="G49" s="46" t="s">
        <v>434</v>
      </c>
      <c r="H49" s="46" t="s">
        <v>435</v>
      </c>
      <c r="I49" s="46" t="s">
        <v>422</v>
      </c>
      <c r="J49" s="48" t="s">
        <v>525</v>
      </c>
    </row>
    <row r="50" ht="52" customHeight="1" spans="1:10">
      <c r="A50" s="7"/>
      <c r="B50" s="7"/>
      <c r="C50" s="46" t="s">
        <v>417</v>
      </c>
      <c r="D50" s="46" t="s">
        <v>418</v>
      </c>
      <c r="E50" s="46" t="s">
        <v>526</v>
      </c>
      <c r="F50" s="46" t="s">
        <v>425</v>
      </c>
      <c r="G50" s="46" t="s">
        <v>434</v>
      </c>
      <c r="H50" s="46" t="s">
        <v>435</v>
      </c>
      <c r="I50" s="46" t="s">
        <v>422</v>
      </c>
      <c r="J50" s="48" t="s">
        <v>527</v>
      </c>
    </row>
    <row r="51" ht="52" customHeight="1" spans="1:10">
      <c r="A51" s="7"/>
      <c r="B51" s="7"/>
      <c r="C51" s="46" t="s">
        <v>417</v>
      </c>
      <c r="D51" s="46" t="s">
        <v>418</v>
      </c>
      <c r="E51" s="46" t="s">
        <v>528</v>
      </c>
      <c r="F51" s="46" t="s">
        <v>425</v>
      </c>
      <c r="G51" s="46" t="s">
        <v>85</v>
      </c>
      <c r="H51" s="46" t="s">
        <v>529</v>
      </c>
      <c r="I51" s="46" t="s">
        <v>422</v>
      </c>
      <c r="J51" s="48" t="s">
        <v>530</v>
      </c>
    </row>
    <row r="52" ht="52" customHeight="1" spans="1:10">
      <c r="A52" s="7"/>
      <c r="B52" s="7"/>
      <c r="C52" s="46" t="s">
        <v>417</v>
      </c>
      <c r="D52" s="46" t="s">
        <v>418</v>
      </c>
      <c r="E52" s="46" t="s">
        <v>531</v>
      </c>
      <c r="F52" s="46" t="s">
        <v>425</v>
      </c>
      <c r="G52" s="46" t="s">
        <v>85</v>
      </c>
      <c r="H52" s="46" t="s">
        <v>532</v>
      </c>
      <c r="I52" s="46" t="s">
        <v>422</v>
      </c>
      <c r="J52" s="48" t="s">
        <v>533</v>
      </c>
    </row>
    <row r="53" ht="52" customHeight="1" spans="1:10">
      <c r="A53" s="7"/>
      <c r="B53" s="7"/>
      <c r="C53" s="46" t="s">
        <v>417</v>
      </c>
      <c r="D53" s="46" t="s">
        <v>418</v>
      </c>
      <c r="E53" s="46" t="s">
        <v>534</v>
      </c>
      <c r="F53" s="46" t="s">
        <v>425</v>
      </c>
      <c r="G53" s="46" t="s">
        <v>434</v>
      </c>
      <c r="H53" s="46" t="s">
        <v>435</v>
      </c>
      <c r="I53" s="46" t="s">
        <v>422</v>
      </c>
      <c r="J53" s="48" t="s">
        <v>535</v>
      </c>
    </row>
    <row r="54" ht="52" customHeight="1" spans="1:10">
      <c r="A54" s="7"/>
      <c r="B54" s="7"/>
      <c r="C54" s="46" t="s">
        <v>417</v>
      </c>
      <c r="D54" s="46" t="s">
        <v>418</v>
      </c>
      <c r="E54" s="46" t="s">
        <v>536</v>
      </c>
      <c r="F54" s="46" t="s">
        <v>425</v>
      </c>
      <c r="G54" s="46" t="s">
        <v>434</v>
      </c>
      <c r="H54" s="46" t="s">
        <v>435</v>
      </c>
      <c r="I54" s="46" t="s">
        <v>422</v>
      </c>
      <c r="J54" s="48" t="s">
        <v>537</v>
      </c>
    </row>
    <row r="55" ht="52" customHeight="1" spans="1:10">
      <c r="A55" s="7"/>
      <c r="B55" s="7"/>
      <c r="C55" s="46" t="s">
        <v>437</v>
      </c>
      <c r="D55" s="46" t="s">
        <v>438</v>
      </c>
      <c r="E55" s="46" t="s">
        <v>538</v>
      </c>
      <c r="F55" s="46" t="s">
        <v>425</v>
      </c>
      <c r="G55" s="46" t="s">
        <v>434</v>
      </c>
      <c r="H55" s="46" t="s">
        <v>435</v>
      </c>
      <c r="I55" s="46" t="s">
        <v>422</v>
      </c>
      <c r="J55" s="48" t="s">
        <v>539</v>
      </c>
    </row>
    <row r="56" ht="52" customHeight="1" spans="1:10">
      <c r="A56" s="7"/>
      <c r="B56" s="7"/>
      <c r="C56" s="46" t="s">
        <v>442</v>
      </c>
      <c r="D56" s="46" t="s">
        <v>443</v>
      </c>
      <c r="E56" s="46" t="s">
        <v>443</v>
      </c>
      <c r="F56" s="46" t="s">
        <v>429</v>
      </c>
      <c r="G56" s="46" t="s">
        <v>492</v>
      </c>
      <c r="H56" s="46" t="s">
        <v>435</v>
      </c>
      <c r="I56" s="46" t="s">
        <v>422</v>
      </c>
      <c r="J56" s="48" t="s">
        <v>540</v>
      </c>
    </row>
    <row r="57" ht="52" customHeight="1" spans="1:10">
      <c r="A57" s="47" t="s">
        <v>394</v>
      </c>
      <c r="B57" s="48" t="s">
        <v>541</v>
      </c>
      <c r="C57" s="7"/>
      <c r="D57" s="7"/>
      <c r="E57" s="7"/>
      <c r="F57" s="7"/>
      <c r="G57" s="7"/>
      <c r="H57" s="7"/>
      <c r="I57" s="7"/>
      <c r="J57" s="7"/>
    </row>
    <row r="58" ht="52" customHeight="1" spans="1:10">
      <c r="A58" s="7"/>
      <c r="B58" s="7"/>
      <c r="C58" s="46" t="s">
        <v>417</v>
      </c>
      <c r="D58" s="46" t="s">
        <v>418</v>
      </c>
      <c r="E58" s="46" t="s">
        <v>542</v>
      </c>
      <c r="F58" s="46" t="s">
        <v>420</v>
      </c>
      <c r="G58" s="46" t="s">
        <v>93</v>
      </c>
      <c r="H58" s="46" t="s">
        <v>426</v>
      </c>
      <c r="I58" s="46" t="s">
        <v>422</v>
      </c>
      <c r="J58" s="48" t="s">
        <v>543</v>
      </c>
    </row>
    <row r="59" ht="52" customHeight="1" spans="1:10">
      <c r="A59" s="7"/>
      <c r="B59" s="7"/>
      <c r="C59" s="46" t="s">
        <v>417</v>
      </c>
      <c r="D59" s="46" t="s">
        <v>418</v>
      </c>
      <c r="E59" s="46" t="s">
        <v>544</v>
      </c>
      <c r="F59" s="46" t="s">
        <v>420</v>
      </c>
      <c r="G59" s="46" t="s">
        <v>86</v>
      </c>
      <c r="H59" s="46" t="s">
        <v>435</v>
      </c>
      <c r="I59" s="46" t="s">
        <v>422</v>
      </c>
      <c r="J59" s="48" t="s">
        <v>545</v>
      </c>
    </row>
    <row r="60" ht="52" customHeight="1" spans="1:10">
      <c r="A60" s="7"/>
      <c r="B60" s="7"/>
      <c r="C60" s="46" t="s">
        <v>437</v>
      </c>
      <c r="D60" s="46" t="s">
        <v>438</v>
      </c>
      <c r="E60" s="46" t="s">
        <v>498</v>
      </c>
      <c r="F60" s="46" t="s">
        <v>429</v>
      </c>
      <c r="G60" s="46" t="s">
        <v>444</v>
      </c>
      <c r="H60" s="46" t="s">
        <v>435</v>
      </c>
      <c r="I60" s="46" t="s">
        <v>456</v>
      </c>
      <c r="J60" s="48" t="s">
        <v>546</v>
      </c>
    </row>
    <row r="61" ht="52" customHeight="1" spans="1:10">
      <c r="A61" s="7"/>
      <c r="B61" s="7"/>
      <c r="C61" s="46" t="s">
        <v>442</v>
      </c>
      <c r="D61" s="46" t="s">
        <v>443</v>
      </c>
      <c r="E61" s="46" t="s">
        <v>443</v>
      </c>
      <c r="F61" s="46" t="s">
        <v>429</v>
      </c>
      <c r="G61" s="46" t="s">
        <v>492</v>
      </c>
      <c r="H61" s="46" t="s">
        <v>435</v>
      </c>
      <c r="I61" s="46" t="s">
        <v>422</v>
      </c>
      <c r="J61" s="48" t="s">
        <v>547</v>
      </c>
    </row>
    <row r="62" ht="52" customHeight="1" spans="1:10">
      <c r="A62" s="47" t="s">
        <v>365</v>
      </c>
      <c r="B62" s="48" t="s">
        <v>548</v>
      </c>
      <c r="C62" s="7"/>
      <c r="D62" s="7"/>
      <c r="E62" s="7"/>
      <c r="F62" s="7"/>
      <c r="G62" s="7"/>
      <c r="H62" s="7"/>
      <c r="I62" s="7"/>
      <c r="J62" s="7"/>
    </row>
    <row r="63" ht="52" customHeight="1" spans="1:10">
      <c r="A63" s="7"/>
      <c r="B63" s="7"/>
      <c r="C63" s="46" t="s">
        <v>417</v>
      </c>
      <c r="D63" s="46" t="s">
        <v>418</v>
      </c>
      <c r="E63" s="46" t="s">
        <v>484</v>
      </c>
      <c r="F63" s="46" t="s">
        <v>429</v>
      </c>
      <c r="G63" s="46" t="s">
        <v>549</v>
      </c>
      <c r="H63" s="46" t="s">
        <v>426</v>
      </c>
      <c r="I63" s="46" t="s">
        <v>422</v>
      </c>
      <c r="J63" s="48" t="s">
        <v>548</v>
      </c>
    </row>
    <row r="64" ht="52" customHeight="1" spans="1:10">
      <c r="A64" s="7"/>
      <c r="B64" s="7"/>
      <c r="C64" s="46" t="s">
        <v>437</v>
      </c>
      <c r="D64" s="46" t="s">
        <v>550</v>
      </c>
      <c r="E64" s="46" t="s">
        <v>498</v>
      </c>
      <c r="F64" s="46" t="s">
        <v>429</v>
      </c>
      <c r="G64" s="46" t="s">
        <v>444</v>
      </c>
      <c r="H64" s="46" t="s">
        <v>435</v>
      </c>
      <c r="I64" s="46" t="s">
        <v>422</v>
      </c>
      <c r="J64" s="48" t="s">
        <v>551</v>
      </c>
    </row>
    <row r="65" ht="52" customHeight="1" spans="1:10">
      <c r="A65" s="7"/>
      <c r="B65" s="7"/>
      <c r="C65" s="46" t="s">
        <v>442</v>
      </c>
      <c r="D65" s="46" t="s">
        <v>443</v>
      </c>
      <c r="E65" s="46" t="s">
        <v>500</v>
      </c>
      <c r="F65" s="46" t="s">
        <v>429</v>
      </c>
      <c r="G65" s="46" t="s">
        <v>444</v>
      </c>
      <c r="H65" s="46" t="s">
        <v>435</v>
      </c>
      <c r="I65" s="46" t="s">
        <v>422</v>
      </c>
      <c r="J65" s="48" t="s">
        <v>551</v>
      </c>
    </row>
    <row r="66" ht="52" customHeight="1" spans="1:10">
      <c r="A66" s="47" t="s">
        <v>355</v>
      </c>
      <c r="B66" s="48" t="s">
        <v>552</v>
      </c>
      <c r="C66" s="7"/>
      <c r="D66" s="7"/>
      <c r="E66" s="7"/>
      <c r="F66" s="7"/>
      <c r="G66" s="7"/>
      <c r="H66" s="7"/>
      <c r="I66" s="7"/>
      <c r="J66" s="7"/>
    </row>
    <row r="67" ht="52" customHeight="1" spans="1:10">
      <c r="A67" s="7"/>
      <c r="B67" s="7"/>
      <c r="C67" s="46" t="s">
        <v>417</v>
      </c>
      <c r="D67" s="46" t="s">
        <v>418</v>
      </c>
      <c r="E67" s="46" t="s">
        <v>553</v>
      </c>
      <c r="F67" s="46" t="s">
        <v>429</v>
      </c>
      <c r="G67" s="46" t="s">
        <v>554</v>
      </c>
      <c r="H67" s="46" t="s">
        <v>485</v>
      </c>
      <c r="I67" s="46" t="s">
        <v>422</v>
      </c>
      <c r="J67" s="48" t="s">
        <v>553</v>
      </c>
    </row>
    <row r="68" ht="52" customHeight="1" spans="1:10">
      <c r="A68" s="7"/>
      <c r="B68" s="7"/>
      <c r="C68" s="46" t="s">
        <v>417</v>
      </c>
      <c r="D68" s="46" t="s">
        <v>418</v>
      </c>
      <c r="E68" s="46" t="s">
        <v>555</v>
      </c>
      <c r="F68" s="46" t="s">
        <v>429</v>
      </c>
      <c r="G68" s="46" t="s">
        <v>554</v>
      </c>
      <c r="H68" s="46" t="s">
        <v>485</v>
      </c>
      <c r="I68" s="46" t="s">
        <v>422</v>
      </c>
      <c r="J68" s="48" t="s">
        <v>555</v>
      </c>
    </row>
    <row r="69" ht="52" customHeight="1" spans="1:10">
      <c r="A69" s="7"/>
      <c r="B69" s="7"/>
      <c r="C69" s="46" t="s">
        <v>417</v>
      </c>
      <c r="D69" s="46" t="s">
        <v>418</v>
      </c>
      <c r="E69" s="46" t="s">
        <v>556</v>
      </c>
      <c r="F69" s="46" t="s">
        <v>557</v>
      </c>
      <c r="G69" s="46" t="s">
        <v>558</v>
      </c>
      <c r="H69" s="46" t="s">
        <v>559</v>
      </c>
      <c r="I69" s="46" t="s">
        <v>422</v>
      </c>
      <c r="J69" s="48" t="s">
        <v>556</v>
      </c>
    </row>
    <row r="70" ht="52" customHeight="1" spans="1:10">
      <c r="A70" s="7"/>
      <c r="B70" s="7"/>
      <c r="C70" s="46" t="s">
        <v>437</v>
      </c>
      <c r="D70" s="46" t="s">
        <v>438</v>
      </c>
      <c r="E70" s="46" t="s">
        <v>560</v>
      </c>
      <c r="F70" s="46" t="s">
        <v>425</v>
      </c>
      <c r="G70" s="46" t="s">
        <v>434</v>
      </c>
      <c r="H70" s="46" t="s">
        <v>435</v>
      </c>
      <c r="I70" s="46" t="s">
        <v>422</v>
      </c>
      <c r="J70" s="48" t="s">
        <v>561</v>
      </c>
    </row>
    <row r="71" ht="52" customHeight="1" spans="1:10">
      <c r="A71" s="7"/>
      <c r="B71" s="7"/>
      <c r="C71" s="46" t="s">
        <v>442</v>
      </c>
      <c r="D71" s="46" t="s">
        <v>443</v>
      </c>
      <c r="E71" s="46" t="s">
        <v>562</v>
      </c>
      <c r="F71" s="46" t="s">
        <v>429</v>
      </c>
      <c r="G71" s="46" t="s">
        <v>444</v>
      </c>
      <c r="H71" s="46" t="s">
        <v>435</v>
      </c>
      <c r="I71" s="46" t="s">
        <v>422</v>
      </c>
      <c r="J71" s="48" t="s">
        <v>563</v>
      </c>
    </row>
    <row r="72" ht="52" customHeight="1" spans="1:10">
      <c r="A72" s="47" t="s">
        <v>398</v>
      </c>
      <c r="B72" s="48" t="s">
        <v>564</v>
      </c>
      <c r="C72" s="7"/>
      <c r="D72" s="7"/>
      <c r="E72" s="7"/>
      <c r="F72" s="7"/>
      <c r="G72" s="7"/>
      <c r="H72" s="7"/>
      <c r="I72" s="7"/>
      <c r="J72" s="7"/>
    </row>
    <row r="73" ht="52" customHeight="1" spans="1:10">
      <c r="A73" s="7"/>
      <c r="B73" s="7"/>
      <c r="C73" s="46" t="s">
        <v>417</v>
      </c>
      <c r="D73" s="46" t="s">
        <v>418</v>
      </c>
      <c r="E73" s="46" t="s">
        <v>565</v>
      </c>
      <c r="F73" s="46" t="s">
        <v>420</v>
      </c>
      <c r="G73" s="46" t="s">
        <v>496</v>
      </c>
      <c r="H73" s="46" t="s">
        <v>529</v>
      </c>
      <c r="I73" s="46" t="s">
        <v>422</v>
      </c>
      <c r="J73" s="48" t="s">
        <v>566</v>
      </c>
    </row>
    <row r="74" ht="52" customHeight="1" spans="1:10">
      <c r="A74" s="7"/>
      <c r="B74" s="7"/>
      <c r="C74" s="46" t="s">
        <v>417</v>
      </c>
      <c r="D74" s="46" t="s">
        <v>418</v>
      </c>
      <c r="E74" s="46" t="s">
        <v>567</v>
      </c>
      <c r="F74" s="46" t="s">
        <v>420</v>
      </c>
      <c r="G74" s="46" t="s">
        <v>568</v>
      </c>
      <c r="H74" s="46" t="s">
        <v>529</v>
      </c>
      <c r="I74" s="46" t="s">
        <v>422</v>
      </c>
      <c r="J74" s="48" t="s">
        <v>569</v>
      </c>
    </row>
    <row r="75" ht="52" customHeight="1" spans="1:10">
      <c r="A75" s="7"/>
      <c r="B75" s="7"/>
      <c r="C75" s="46" t="s">
        <v>417</v>
      </c>
      <c r="D75" s="46" t="s">
        <v>418</v>
      </c>
      <c r="E75" s="46" t="s">
        <v>570</v>
      </c>
      <c r="F75" s="46" t="s">
        <v>425</v>
      </c>
      <c r="G75" s="46" t="s">
        <v>571</v>
      </c>
      <c r="H75" s="46" t="s">
        <v>559</v>
      </c>
      <c r="I75" s="46" t="s">
        <v>422</v>
      </c>
      <c r="J75" s="48" t="s">
        <v>570</v>
      </c>
    </row>
    <row r="76" ht="52" customHeight="1" spans="1:10">
      <c r="A76" s="7"/>
      <c r="B76" s="7"/>
      <c r="C76" s="46" t="s">
        <v>417</v>
      </c>
      <c r="D76" s="46" t="s">
        <v>418</v>
      </c>
      <c r="E76" s="46" t="s">
        <v>572</v>
      </c>
      <c r="F76" s="46" t="s">
        <v>425</v>
      </c>
      <c r="G76" s="46" t="s">
        <v>573</v>
      </c>
      <c r="H76" s="46" t="s">
        <v>559</v>
      </c>
      <c r="I76" s="46" t="s">
        <v>422</v>
      </c>
      <c r="J76" s="48" t="s">
        <v>572</v>
      </c>
    </row>
    <row r="77" ht="52" customHeight="1" spans="1:10">
      <c r="A77" s="7"/>
      <c r="B77" s="7"/>
      <c r="C77" s="46" t="s">
        <v>417</v>
      </c>
      <c r="D77" s="46" t="s">
        <v>509</v>
      </c>
      <c r="E77" s="46" t="s">
        <v>574</v>
      </c>
      <c r="F77" s="46" t="s">
        <v>425</v>
      </c>
      <c r="G77" s="46" t="s">
        <v>434</v>
      </c>
      <c r="H77" s="46" t="s">
        <v>435</v>
      </c>
      <c r="I77" s="46" t="s">
        <v>422</v>
      </c>
      <c r="J77" s="48" t="s">
        <v>575</v>
      </c>
    </row>
    <row r="78" ht="52" customHeight="1" spans="1:10">
      <c r="A78" s="7"/>
      <c r="B78" s="7"/>
      <c r="C78" s="46" t="s">
        <v>417</v>
      </c>
      <c r="D78" s="46" t="s">
        <v>509</v>
      </c>
      <c r="E78" s="46" t="s">
        <v>576</v>
      </c>
      <c r="F78" s="46" t="s">
        <v>420</v>
      </c>
      <c r="G78" s="46" t="s">
        <v>577</v>
      </c>
      <c r="H78" s="46" t="s">
        <v>578</v>
      </c>
      <c r="I78" s="46" t="s">
        <v>422</v>
      </c>
      <c r="J78" s="48" t="s">
        <v>579</v>
      </c>
    </row>
    <row r="79" ht="52" customHeight="1" spans="1:10">
      <c r="A79" s="7"/>
      <c r="B79" s="7"/>
      <c r="C79" s="46" t="s">
        <v>417</v>
      </c>
      <c r="D79" s="46" t="s">
        <v>509</v>
      </c>
      <c r="E79" s="46" t="s">
        <v>580</v>
      </c>
      <c r="F79" s="46" t="s">
        <v>425</v>
      </c>
      <c r="G79" s="46" t="s">
        <v>434</v>
      </c>
      <c r="H79" s="46" t="s">
        <v>435</v>
      </c>
      <c r="I79" s="46" t="s">
        <v>422</v>
      </c>
      <c r="J79" s="48" t="s">
        <v>581</v>
      </c>
    </row>
    <row r="80" ht="52" customHeight="1" spans="1:10">
      <c r="A80" s="7"/>
      <c r="B80" s="7"/>
      <c r="C80" s="46" t="s">
        <v>417</v>
      </c>
      <c r="D80" s="46" t="s">
        <v>509</v>
      </c>
      <c r="E80" s="46" t="s">
        <v>582</v>
      </c>
      <c r="F80" s="46" t="s">
        <v>420</v>
      </c>
      <c r="G80" s="46" t="s">
        <v>583</v>
      </c>
      <c r="H80" s="46" t="s">
        <v>578</v>
      </c>
      <c r="I80" s="46" t="s">
        <v>422</v>
      </c>
      <c r="J80" s="48" t="s">
        <v>584</v>
      </c>
    </row>
    <row r="81" ht="52" customHeight="1" spans="1:10">
      <c r="A81" s="7"/>
      <c r="B81" s="7"/>
      <c r="C81" s="46" t="s">
        <v>437</v>
      </c>
      <c r="D81" s="46" t="s">
        <v>438</v>
      </c>
      <c r="E81" s="46" t="s">
        <v>585</v>
      </c>
      <c r="F81" s="46" t="s">
        <v>429</v>
      </c>
      <c r="G81" s="46" t="s">
        <v>586</v>
      </c>
      <c r="H81" s="46" t="s">
        <v>435</v>
      </c>
      <c r="I81" s="46" t="s">
        <v>422</v>
      </c>
      <c r="J81" s="48" t="s">
        <v>587</v>
      </c>
    </row>
    <row r="82" ht="52" customHeight="1" spans="1:10">
      <c r="A82" s="7"/>
      <c r="B82" s="7"/>
      <c r="C82" s="46" t="s">
        <v>442</v>
      </c>
      <c r="D82" s="46" t="s">
        <v>443</v>
      </c>
      <c r="E82" s="46" t="s">
        <v>588</v>
      </c>
      <c r="F82" s="46" t="s">
        <v>429</v>
      </c>
      <c r="G82" s="46" t="s">
        <v>492</v>
      </c>
      <c r="H82" s="46" t="s">
        <v>435</v>
      </c>
      <c r="I82" s="46" t="s">
        <v>422</v>
      </c>
      <c r="J82" s="48" t="s">
        <v>589</v>
      </c>
    </row>
    <row r="83" ht="52" customHeight="1" spans="1:10">
      <c r="A83" s="7"/>
      <c r="B83" s="7"/>
      <c r="C83" s="46" t="s">
        <v>442</v>
      </c>
      <c r="D83" s="46" t="s">
        <v>443</v>
      </c>
      <c r="E83" s="46" t="s">
        <v>590</v>
      </c>
      <c r="F83" s="46" t="s">
        <v>429</v>
      </c>
      <c r="G83" s="46" t="s">
        <v>492</v>
      </c>
      <c r="H83" s="46" t="s">
        <v>435</v>
      </c>
      <c r="I83" s="46" t="s">
        <v>422</v>
      </c>
      <c r="J83" s="48" t="s">
        <v>590</v>
      </c>
    </row>
    <row r="84" ht="52" customHeight="1" spans="1:10">
      <c r="A84" s="47" t="s">
        <v>392</v>
      </c>
      <c r="B84" s="48" t="s">
        <v>591</v>
      </c>
      <c r="C84" s="7"/>
      <c r="D84" s="7"/>
      <c r="E84" s="7"/>
      <c r="F84" s="7"/>
      <c r="G84" s="7"/>
      <c r="H84" s="7"/>
      <c r="I84" s="7"/>
      <c r="J84" s="7"/>
    </row>
    <row r="85" ht="52" customHeight="1" spans="1:10">
      <c r="A85" s="7"/>
      <c r="B85" s="7"/>
      <c r="C85" s="46" t="s">
        <v>417</v>
      </c>
      <c r="D85" s="46" t="s">
        <v>453</v>
      </c>
      <c r="E85" s="46" t="s">
        <v>592</v>
      </c>
      <c r="F85" s="46" t="s">
        <v>429</v>
      </c>
      <c r="G85" s="46" t="s">
        <v>593</v>
      </c>
      <c r="H85" s="46" t="s">
        <v>559</v>
      </c>
      <c r="I85" s="46" t="s">
        <v>422</v>
      </c>
      <c r="J85" s="48" t="s">
        <v>594</v>
      </c>
    </row>
    <row r="86" ht="52" customHeight="1" spans="1:10">
      <c r="A86" s="7"/>
      <c r="B86" s="7"/>
      <c r="C86" s="46" t="s">
        <v>417</v>
      </c>
      <c r="D86" s="46" t="s">
        <v>453</v>
      </c>
      <c r="E86" s="46" t="s">
        <v>595</v>
      </c>
      <c r="F86" s="46" t="s">
        <v>429</v>
      </c>
      <c r="G86" s="46" t="s">
        <v>596</v>
      </c>
      <c r="H86" s="46" t="s">
        <v>559</v>
      </c>
      <c r="I86" s="46" t="s">
        <v>422</v>
      </c>
      <c r="J86" s="48" t="s">
        <v>597</v>
      </c>
    </row>
    <row r="87" ht="52" customHeight="1" spans="1:10">
      <c r="A87" s="7"/>
      <c r="B87" s="7"/>
      <c r="C87" s="46" t="s">
        <v>417</v>
      </c>
      <c r="D87" s="46" t="s">
        <v>453</v>
      </c>
      <c r="E87" s="46" t="s">
        <v>598</v>
      </c>
      <c r="F87" s="46" t="s">
        <v>429</v>
      </c>
      <c r="G87" s="46" t="s">
        <v>599</v>
      </c>
      <c r="H87" s="46" t="s">
        <v>559</v>
      </c>
      <c r="I87" s="46" t="s">
        <v>422</v>
      </c>
      <c r="J87" s="48" t="s">
        <v>600</v>
      </c>
    </row>
    <row r="88" ht="52" customHeight="1" spans="1:10">
      <c r="A88" s="7"/>
      <c r="B88" s="7"/>
      <c r="C88" s="46" t="s">
        <v>437</v>
      </c>
      <c r="D88" s="46" t="s">
        <v>438</v>
      </c>
      <c r="E88" s="46" t="s">
        <v>601</v>
      </c>
      <c r="F88" s="46" t="s">
        <v>425</v>
      </c>
      <c r="G88" s="46" t="s">
        <v>434</v>
      </c>
      <c r="H88" s="46" t="s">
        <v>435</v>
      </c>
      <c r="I88" s="46" t="s">
        <v>422</v>
      </c>
      <c r="J88" s="48" t="s">
        <v>602</v>
      </c>
    </row>
    <row r="89" ht="52" customHeight="1" spans="1:10">
      <c r="A89" s="7"/>
      <c r="B89" s="7"/>
      <c r="C89" s="46" t="s">
        <v>442</v>
      </c>
      <c r="D89" s="46" t="s">
        <v>443</v>
      </c>
      <c r="E89" s="46" t="s">
        <v>562</v>
      </c>
      <c r="F89" s="46" t="s">
        <v>429</v>
      </c>
      <c r="G89" s="46" t="s">
        <v>492</v>
      </c>
      <c r="H89" s="46" t="s">
        <v>435</v>
      </c>
      <c r="I89" s="46" t="s">
        <v>456</v>
      </c>
      <c r="J89" s="48" t="s">
        <v>562</v>
      </c>
    </row>
    <row r="90" ht="52" customHeight="1" spans="1:10">
      <c r="A90" s="47" t="s">
        <v>367</v>
      </c>
      <c r="B90" s="48" t="s">
        <v>603</v>
      </c>
      <c r="C90" s="7"/>
      <c r="D90" s="7"/>
      <c r="E90" s="7"/>
      <c r="F90" s="7"/>
      <c r="G90" s="7"/>
      <c r="H90" s="7"/>
      <c r="I90" s="7"/>
      <c r="J90" s="7"/>
    </row>
    <row r="91" ht="52" customHeight="1" spans="1:10">
      <c r="A91" s="7"/>
      <c r="B91" s="7"/>
      <c r="C91" s="46" t="s">
        <v>417</v>
      </c>
      <c r="D91" s="46" t="s">
        <v>418</v>
      </c>
      <c r="E91" s="46" t="s">
        <v>604</v>
      </c>
      <c r="F91" s="46" t="s">
        <v>420</v>
      </c>
      <c r="G91" s="46" t="s">
        <v>571</v>
      </c>
      <c r="H91" s="46" t="s">
        <v>485</v>
      </c>
      <c r="I91" s="46" t="s">
        <v>422</v>
      </c>
      <c r="J91" s="48" t="s">
        <v>604</v>
      </c>
    </row>
    <row r="92" ht="52" customHeight="1" spans="1:10">
      <c r="A92" s="7"/>
      <c r="B92" s="7"/>
      <c r="C92" s="46" t="s">
        <v>437</v>
      </c>
      <c r="D92" s="46" t="s">
        <v>438</v>
      </c>
      <c r="E92" s="46" t="s">
        <v>605</v>
      </c>
      <c r="F92" s="46" t="s">
        <v>429</v>
      </c>
      <c r="G92" s="46" t="s">
        <v>444</v>
      </c>
      <c r="H92" s="46" t="s">
        <v>435</v>
      </c>
      <c r="I92" s="46" t="s">
        <v>422</v>
      </c>
      <c r="J92" s="48" t="s">
        <v>605</v>
      </c>
    </row>
    <row r="93" ht="52" customHeight="1" spans="1:10">
      <c r="A93" s="7"/>
      <c r="B93" s="7"/>
      <c r="C93" s="46" t="s">
        <v>437</v>
      </c>
      <c r="D93" s="46" t="s">
        <v>438</v>
      </c>
      <c r="E93" s="46" t="s">
        <v>606</v>
      </c>
      <c r="F93" s="46" t="s">
        <v>425</v>
      </c>
      <c r="G93" s="46" t="s">
        <v>434</v>
      </c>
      <c r="H93" s="46" t="s">
        <v>435</v>
      </c>
      <c r="I93" s="46" t="s">
        <v>422</v>
      </c>
      <c r="J93" s="48" t="s">
        <v>606</v>
      </c>
    </row>
    <row r="94" ht="52" customHeight="1" spans="1:10">
      <c r="A94" s="7"/>
      <c r="B94" s="7"/>
      <c r="C94" s="46" t="s">
        <v>442</v>
      </c>
      <c r="D94" s="46" t="s">
        <v>443</v>
      </c>
      <c r="E94" s="46" t="s">
        <v>607</v>
      </c>
      <c r="F94" s="46" t="s">
        <v>429</v>
      </c>
      <c r="G94" s="46" t="s">
        <v>444</v>
      </c>
      <c r="H94" s="46" t="s">
        <v>435</v>
      </c>
      <c r="I94" s="46" t="s">
        <v>422</v>
      </c>
      <c r="J94" s="48" t="s">
        <v>607</v>
      </c>
    </row>
    <row r="95" ht="52" customHeight="1" spans="1:10">
      <c r="A95" s="47" t="s">
        <v>350</v>
      </c>
      <c r="B95" s="48" t="s">
        <v>608</v>
      </c>
      <c r="C95" s="7"/>
      <c r="D95" s="7"/>
      <c r="E95" s="7"/>
      <c r="F95" s="7"/>
      <c r="G95" s="7"/>
      <c r="H95" s="7"/>
      <c r="I95" s="7"/>
      <c r="J95" s="7"/>
    </row>
    <row r="96" ht="52" customHeight="1" spans="1:10">
      <c r="A96" s="7"/>
      <c r="B96" s="7"/>
      <c r="C96" s="46" t="s">
        <v>417</v>
      </c>
      <c r="D96" s="46" t="s">
        <v>418</v>
      </c>
      <c r="E96" s="46" t="s">
        <v>609</v>
      </c>
      <c r="F96" s="46" t="s">
        <v>425</v>
      </c>
      <c r="G96" s="46" t="s">
        <v>84</v>
      </c>
      <c r="H96" s="46" t="s">
        <v>426</v>
      </c>
      <c r="I96" s="46" t="s">
        <v>422</v>
      </c>
      <c r="J96" s="48" t="s">
        <v>610</v>
      </c>
    </row>
    <row r="97" ht="52" customHeight="1" spans="1:10">
      <c r="A97" s="7"/>
      <c r="B97" s="7"/>
      <c r="C97" s="46" t="s">
        <v>417</v>
      </c>
      <c r="D97" s="46" t="s">
        <v>453</v>
      </c>
      <c r="E97" s="46" t="s">
        <v>609</v>
      </c>
      <c r="F97" s="46" t="s">
        <v>425</v>
      </c>
      <c r="G97" s="46" t="s">
        <v>455</v>
      </c>
      <c r="H97" s="46" t="s">
        <v>611</v>
      </c>
      <c r="I97" s="46" t="s">
        <v>456</v>
      </c>
      <c r="J97" s="48" t="s">
        <v>612</v>
      </c>
    </row>
    <row r="98" ht="52" customHeight="1" spans="1:10">
      <c r="A98" s="7"/>
      <c r="B98" s="7"/>
      <c r="C98" s="46" t="s">
        <v>417</v>
      </c>
      <c r="D98" s="46" t="s">
        <v>509</v>
      </c>
      <c r="E98" s="46" t="s">
        <v>613</v>
      </c>
      <c r="F98" s="46" t="s">
        <v>425</v>
      </c>
      <c r="G98" s="46" t="s">
        <v>614</v>
      </c>
      <c r="H98" s="46" t="s">
        <v>435</v>
      </c>
      <c r="I98" s="46" t="s">
        <v>422</v>
      </c>
      <c r="J98" s="48" t="s">
        <v>615</v>
      </c>
    </row>
    <row r="99" ht="52" customHeight="1" spans="1:10">
      <c r="A99" s="7"/>
      <c r="B99" s="7"/>
      <c r="C99" s="46" t="s">
        <v>437</v>
      </c>
      <c r="D99" s="46" t="s">
        <v>438</v>
      </c>
      <c r="E99" s="46" t="s">
        <v>616</v>
      </c>
      <c r="F99" s="46" t="s">
        <v>425</v>
      </c>
      <c r="G99" s="46" t="s">
        <v>617</v>
      </c>
      <c r="H99" s="46"/>
      <c r="I99" s="46" t="s">
        <v>456</v>
      </c>
      <c r="J99" s="48" t="s">
        <v>618</v>
      </c>
    </row>
    <row r="100" ht="52" customHeight="1" spans="1:10">
      <c r="A100" s="7"/>
      <c r="B100" s="7"/>
      <c r="C100" s="46" t="s">
        <v>442</v>
      </c>
      <c r="D100" s="46" t="s">
        <v>443</v>
      </c>
      <c r="E100" s="46" t="s">
        <v>443</v>
      </c>
      <c r="F100" s="46" t="s">
        <v>429</v>
      </c>
      <c r="G100" s="46" t="s">
        <v>619</v>
      </c>
      <c r="H100" s="46" t="s">
        <v>435</v>
      </c>
      <c r="I100" s="46" t="s">
        <v>422</v>
      </c>
      <c r="J100" s="48" t="s">
        <v>443</v>
      </c>
    </row>
  </sheetData>
  <mergeCells count="2">
    <mergeCell ref="A1:J1"/>
    <mergeCell ref="A2:J2"/>
  </mergeCells>
  <printOptions horizontalCentered="1"/>
  <pageMargins left="0.39" right="0.39" top="0.39" bottom="0.39" header="0.31" footer="0.31"/>
  <pageSetup paperSize="9" scale="50" orientation="landscape"/>
  <headerFooter>
    <oddFooter>&amp;C第 &amp;P 页</oddFooter>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J9"/>
  <sheetViews>
    <sheetView showZeros="0" workbookViewId="0">
      <selection activeCell="A2" sqref="A2:J2"/>
    </sheetView>
  </sheetViews>
  <sheetFormatPr defaultColWidth="10.7083333333333" defaultRowHeight="12" customHeight="1"/>
  <cols>
    <col min="1" max="2" width="69.2833333333333" customWidth="1"/>
    <col min="3" max="4" width="22.1416666666667" customWidth="1"/>
    <col min="5" max="5" width="55" customWidth="1"/>
    <col min="6" max="6" width="12" customWidth="1"/>
    <col min="7" max="7" width="18.85" customWidth="1"/>
    <col min="8" max="8" width="12" customWidth="1"/>
    <col min="9" max="9" width="18.85" customWidth="1"/>
    <col min="10" max="10" width="53" customWidth="1"/>
  </cols>
  <sheetData>
    <row r="1" ht="15.75" customHeight="1" spans="1:10">
      <c r="A1" s="23" t="s">
        <v>620</v>
      </c>
      <c r="B1" s="19"/>
      <c r="C1" s="19"/>
      <c r="D1" s="19"/>
      <c r="E1" s="19"/>
      <c r="F1" s="19"/>
      <c r="G1" s="19"/>
      <c r="H1" s="19"/>
      <c r="I1" s="19"/>
      <c r="J1" s="19" t="s">
        <v>405</v>
      </c>
    </row>
    <row r="2" ht="45" customHeight="1" spans="1:10">
      <c r="A2" s="20" t="str">
        <f>"2025"&amp;"年部门项目支出绩效目标表(另文下达)"</f>
        <v>2025年部门项目支出绩效目标表(另文下达)</v>
      </c>
      <c r="B2" s="20"/>
      <c r="C2" s="20"/>
      <c r="D2" s="20"/>
      <c r="E2" s="20"/>
      <c r="F2" s="20"/>
      <c r="G2" s="20"/>
      <c r="H2" s="20"/>
      <c r="I2" s="20"/>
      <c r="J2" s="20"/>
    </row>
    <row r="3" ht="15.75" customHeight="1" spans="1:10">
      <c r="A3" s="19" t="str">
        <f>"单位名称："&amp;"楚雄彝族自治州卫生健康委员会"</f>
        <v>单位名称：楚雄彝族自治州卫生健康委员会</v>
      </c>
      <c r="B3" s="42"/>
      <c r="C3" s="42"/>
      <c r="D3" s="42"/>
      <c r="E3" s="42"/>
      <c r="F3" s="43"/>
      <c r="G3" s="42"/>
      <c r="H3" s="43"/>
      <c r="I3" s="43"/>
      <c r="J3" s="43"/>
    </row>
    <row r="4" ht="60" customHeight="1" spans="1:10">
      <c r="A4" s="44" t="s">
        <v>406</v>
      </c>
      <c r="B4" s="44" t="s">
        <v>407</v>
      </c>
      <c r="C4" s="44" t="s">
        <v>408</v>
      </c>
      <c r="D4" s="44" t="s">
        <v>409</v>
      </c>
      <c r="E4" s="44" t="s">
        <v>410</v>
      </c>
      <c r="F4" s="44" t="s">
        <v>411</v>
      </c>
      <c r="G4" s="44" t="s">
        <v>412</v>
      </c>
      <c r="H4" s="44" t="s">
        <v>413</v>
      </c>
      <c r="I4" s="44" t="s">
        <v>414</v>
      </c>
      <c r="J4" s="44" t="s">
        <v>415</v>
      </c>
    </row>
    <row r="5" ht="15" spans="1:10">
      <c r="A5" s="45">
        <v>1</v>
      </c>
      <c r="B5" s="45">
        <v>2</v>
      </c>
      <c r="C5" s="46">
        <v>3</v>
      </c>
      <c r="D5" s="45">
        <v>4</v>
      </c>
      <c r="E5" s="45">
        <v>5</v>
      </c>
      <c r="F5" s="45">
        <v>6</v>
      </c>
      <c r="G5" s="45">
        <v>7</v>
      </c>
      <c r="H5" s="45">
        <v>8</v>
      </c>
      <c r="I5" s="45">
        <v>9</v>
      </c>
      <c r="J5" s="45">
        <v>10</v>
      </c>
    </row>
    <row r="6" ht="15" spans="1:10">
      <c r="A6" s="47"/>
      <c r="B6" s="47"/>
      <c r="C6" s="47"/>
      <c r="D6" s="47"/>
      <c r="E6" s="47"/>
      <c r="F6" s="47"/>
      <c r="G6" s="47"/>
      <c r="H6" s="47"/>
      <c r="I6" s="47"/>
      <c r="J6" s="47"/>
    </row>
    <row r="7" ht="15" spans="1:10">
      <c r="A7" s="47"/>
      <c r="B7" s="48"/>
      <c r="C7" s="47"/>
      <c r="D7" s="47"/>
      <c r="E7" s="47"/>
      <c r="F7" s="47"/>
      <c r="G7" s="47"/>
      <c r="H7" s="47"/>
      <c r="I7" s="47"/>
      <c r="J7" s="47"/>
    </row>
    <row r="8" ht="15" spans="1:10">
      <c r="A8" s="47"/>
      <c r="B8" s="47"/>
      <c r="C8" s="46"/>
      <c r="D8" s="46"/>
      <c r="E8" s="46"/>
      <c r="F8" s="46"/>
      <c r="G8" s="46"/>
      <c r="H8" s="46"/>
      <c r="I8" s="46"/>
      <c r="J8" s="48"/>
    </row>
    <row r="9" ht="46" customHeight="1" spans="1:1">
      <c r="A9" t="s">
        <v>621</v>
      </c>
    </row>
  </sheetData>
  <mergeCells count="2">
    <mergeCell ref="A1:J1"/>
    <mergeCell ref="A2:J2"/>
  </mergeCells>
  <printOptions horizontalCentered="1"/>
  <pageMargins left="0.39" right="0.39" top="0.51" bottom="0.51" header="0.31" footer="0.31"/>
  <pageSetup paperSize="9" scale="65"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F10"/>
  <sheetViews>
    <sheetView showZeros="0" workbookViewId="0">
      <selection activeCell="A2" sqref="A2:F2"/>
    </sheetView>
  </sheetViews>
  <sheetFormatPr defaultColWidth="10.7083333333333" defaultRowHeight="14.25" customHeight="1" outlineLevelCol="5"/>
  <cols>
    <col min="1" max="1" width="37.575" customWidth="1"/>
    <col min="2" max="2" width="29.1333333333333" customWidth="1"/>
    <col min="3" max="3" width="47.2833333333333" customWidth="1"/>
    <col min="4" max="4" width="21.85" customWidth="1"/>
    <col min="5" max="5" width="24.2833333333333" customWidth="1"/>
    <col min="6" max="6" width="23.5666666666667" customWidth="1"/>
  </cols>
  <sheetData>
    <row r="1" ht="15.75" customHeight="1" spans="1:6">
      <c r="A1" s="15"/>
      <c r="B1" s="15">
        <v>0</v>
      </c>
      <c r="C1" s="15"/>
      <c r="D1" s="15"/>
      <c r="E1" s="15"/>
      <c r="F1" s="14" t="s">
        <v>622</v>
      </c>
    </row>
    <row r="2" ht="45" customHeight="1" spans="1:6">
      <c r="A2" s="11" t="s">
        <v>623</v>
      </c>
      <c r="B2" s="11"/>
      <c r="C2" s="11"/>
      <c r="D2" s="11"/>
      <c r="E2" s="11"/>
      <c r="F2" s="11"/>
    </row>
    <row r="3" ht="19.5" customHeight="1" spans="1:6">
      <c r="A3" s="10" t="str">
        <f>"单位名称："&amp;"楚雄彝族自治州卫生健康委员会"</f>
        <v>单位名称：楚雄彝族自治州卫生健康委员会</v>
      </c>
      <c r="B3" s="10"/>
      <c r="C3" s="10"/>
      <c r="D3" s="15"/>
      <c r="E3" s="15"/>
      <c r="F3" s="14" t="s">
        <v>2</v>
      </c>
    </row>
    <row r="4" ht="19.5" customHeight="1" spans="1:6">
      <c r="A4" s="5" t="s">
        <v>624</v>
      </c>
      <c r="B4" s="5" t="s">
        <v>74</v>
      </c>
      <c r="C4" s="5" t="s">
        <v>75</v>
      </c>
      <c r="D4" s="5" t="s">
        <v>625</v>
      </c>
      <c r="E4" s="5"/>
      <c r="F4" s="5"/>
    </row>
    <row r="5" ht="18.75" customHeight="1" spans="1:6">
      <c r="A5" s="5"/>
      <c r="B5" s="5"/>
      <c r="C5" s="5"/>
      <c r="D5" s="5" t="s">
        <v>57</v>
      </c>
      <c r="E5" s="5" t="s">
        <v>77</v>
      </c>
      <c r="F5" s="5" t="s">
        <v>78</v>
      </c>
    </row>
    <row r="6" ht="17.25" customHeight="1" spans="1:6">
      <c r="A6" s="12">
        <v>1</v>
      </c>
      <c r="B6" s="41" t="s">
        <v>85</v>
      </c>
      <c r="C6" s="12">
        <v>3</v>
      </c>
      <c r="D6" s="12">
        <v>4</v>
      </c>
      <c r="E6" s="12">
        <v>5</v>
      </c>
      <c r="F6" s="12">
        <v>6</v>
      </c>
    </row>
    <row r="7" ht="22.5" customHeight="1" spans="1:6">
      <c r="A7" s="7"/>
      <c r="B7" s="7"/>
      <c r="C7" s="7"/>
      <c r="D7" s="8"/>
      <c r="E7" s="8"/>
      <c r="F7" s="8"/>
    </row>
    <row r="8" ht="22.5" customHeight="1" spans="1:6">
      <c r="A8" s="7"/>
      <c r="B8" s="7"/>
      <c r="C8" s="7"/>
      <c r="D8" s="8"/>
      <c r="E8" s="8"/>
      <c r="F8" s="8"/>
    </row>
    <row r="9" ht="22.5" customHeight="1" spans="1:6">
      <c r="A9" s="9" t="s">
        <v>57</v>
      </c>
      <c r="B9" s="9"/>
      <c r="C9" s="9"/>
      <c r="D9" s="8"/>
      <c r="E9" s="8"/>
      <c r="F9" s="8"/>
    </row>
    <row r="10" ht="36" customHeight="1" spans="1:1">
      <c r="A10" t="s">
        <v>621</v>
      </c>
    </row>
  </sheetData>
  <mergeCells count="7">
    <mergeCell ref="A2:F2"/>
    <mergeCell ref="A3:C3"/>
    <mergeCell ref="D4:F4"/>
    <mergeCell ref="A9:C9"/>
    <mergeCell ref="A4:A5"/>
    <mergeCell ref="B4:B5"/>
    <mergeCell ref="C4:C5"/>
  </mergeCells>
  <printOptions horizontalCentered="1"/>
  <pageMargins left="0.39" right="0.39" top="0.39" bottom="0.39" header="0.51" footer="0.51"/>
  <pageSetup paperSize="9" scale="98" orientation="landscape"/>
  <headerFooter>
    <oddFooter>&amp;C第 &amp;P 页</oddFooter>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sheetPr>
  <dimension ref="A1:Q17"/>
  <sheetViews>
    <sheetView showGridLines="0" showZeros="0" workbookViewId="0">
      <selection activeCell="A2" sqref="A2:Q2"/>
    </sheetView>
  </sheetViews>
  <sheetFormatPr defaultColWidth="10" defaultRowHeight="12.75" customHeight="1"/>
  <cols>
    <col min="1" max="3" width="38.5" customWidth="1"/>
    <col min="4" max="17" width="12.85" customWidth="1"/>
  </cols>
  <sheetData>
    <row r="1" ht="17.25" customHeight="1" spans="1:17">
      <c r="A1" s="19"/>
      <c r="B1" s="19"/>
      <c r="C1" s="19"/>
      <c r="D1" s="19"/>
      <c r="E1" s="19"/>
      <c r="F1" s="19"/>
      <c r="G1" s="19"/>
      <c r="H1" s="19"/>
      <c r="I1" s="19"/>
      <c r="J1" s="19"/>
      <c r="K1" s="19"/>
      <c r="L1" s="19"/>
      <c r="M1" s="19"/>
      <c r="N1" s="19"/>
      <c r="O1" s="19"/>
      <c r="P1" s="19"/>
      <c r="Q1" s="40" t="s">
        <v>626</v>
      </c>
    </row>
    <row r="2" ht="45" customHeight="1" spans="1:17">
      <c r="A2" s="20" t="s">
        <v>627</v>
      </c>
      <c r="B2" s="20"/>
      <c r="C2" s="20"/>
      <c r="D2" s="20"/>
      <c r="E2" s="20"/>
      <c r="F2" s="20"/>
      <c r="G2" s="20"/>
      <c r="H2" s="20"/>
      <c r="I2" s="20"/>
      <c r="J2" s="20"/>
      <c r="K2" s="20"/>
      <c r="L2" s="20"/>
      <c r="M2" s="20"/>
      <c r="N2" s="20"/>
      <c r="O2" s="20"/>
      <c r="P2" s="20"/>
      <c r="Q2" s="20"/>
    </row>
    <row r="3" ht="18.75" customHeight="1" spans="1:17">
      <c r="A3" s="19" t="str">
        <f>"单位名称："&amp;"楚雄彝族自治州卫生健康委员会"</f>
        <v>单位名称：楚雄彝族自治州卫生健康委员会</v>
      </c>
      <c r="B3" s="19"/>
      <c r="C3" s="19"/>
      <c r="D3" s="19"/>
      <c r="E3" s="19"/>
      <c r="F3" s="19"/>
      <c r="G3" s="19"/>
      <c r="H3" s="19"/>
      <c r="I3" s="19"/>
      <c r="J3" s="19"/>
      <c r="K3" s="19"/>
      <c r="L3" s="19"/>
      <c r="M3" s="19"/>
      <c r="N3" s="19"/>
      <c r="O3" s="19"/>
      <c r="P3" s="19"/>
      <c r="Q3" s="23" t="s">
        <v>54</v>
      </c>
    </row>
    <row r="4" ht="22.5" customHeight="1" spans="1:17">
      <c r="A4" s="35" t="s">
        <v>628</v>
      </c>
      <c r="B4" s="35" t="s">
        <v>629</v>
      </c>
      <c r="C4" s="35" t="s">
        <v>630</v>
      </c>
      <c r="D4" s="35" t="s">
        <v>631</v>
      </c>
      <c r="E4" s="35" t="s">
        <v>632</v>
      </c>
      <c r="F4" s="35" t="s">
        <v>633</v>
      </c>
      <c r="G4" s="35" t="s">
        <v>222</v>
      </c>
      <c r="H4" s="35"/>
      <c r="I4" s="35"/>
      <c r="J4" s="35"/>
      <c r="K4" s="35"/>
      <c r="L4" s="35"/>
      <c r="M4" s="35"/>
      <c r="N4" s="35"/>
      <c r="O4" s="35"/>
      <c r="P4" s="35"/>
      <c r="Q4" s="35"/>
    </row>
    <row r="5" ht="22.5" customHeight="1" spans="1:17">
      <c r="A5" s="35"/>
      <c r="B5" s="35" t="s">
        <v>634</v>
      </c>
      <c r="C5" s="35" t="s">
        <v>635</v>
      </c>
      <c r="D5" s="35" t="s">
        <v>631</v>
      </c>
      <c r="E5" s="35" t="s">
        <v>636</v>
      </c>
      <c r="F5" s="35"/>
      <c r="G5" s="35" t="s">
        <v>57</v>
      </c>
      <c r="H5" s="35" t="s">
        <v>60</v>
      </c>
      <c r="I5" s="35" t="s">
        <v>637</v>
      </c>
      <c r="J5" s="35" t="s">
        <v>638</v>
      </c>
      <c r="K5" s="35" t="s">
        <v>639</v>
      </c>
      <c r="L5" s="35" t="s">
        <v>64</v>
      </c>
      <c r="M5" s="35"/>
      <c r="N5" s="35"/>
      <c r="O5" s="35"/>
      <c r="P5" s="35"/>
      <c r="Q5" s="35"/>
    </row>
    <row r="6" ht="23.65" customHeight="1" spans="1:17">
      <c r="A6" s="35"/>
      <c r="B6" s="35"/>
      <c r="C6" s="35"/>
      <c r="D6" s="35"/>
      <c r="E6" s="35"/>
      <c r="F6" s="35"/>
      <c r="G6" s="35"/>
      <c r="H6" s="35"/>
      <c r="I6" s="35" t="s">
        <v>59</v>
      </c>
      <c r="J6" s="35"/>
      <c r="K6" s="35"/>
      <c r="L6" s="35" t="s">
        <v>59</v>
      </c>
      <c r="M6" s="35" t="s">
        <v>65</v>
      </c>
      <c r="N6" s="35" t="s">
        <v>66</v>
      </c>
      <c r="O6" s="35" t="s">
        <v>67</v>
      </c>
      <c r="P6" s="35" t="s">
        <v>68</v>
      </c>
      <c r="Q6" s="35" t="s">
        <v>69</v>
      </c>
    </row>
    <row r="7" ht="22.5" customHeight="1" spans="1:17">
      <c r="A7" s="36">
        <v>1</v>
      </c>
      <c r="B7" s="36">
        <v>2</v>
      </c>
      <c r="C7" s="36">
        <v>3</v>
      </c>
      <c r="D7" s="36">
        <v>4</v>
      </c>
      <c r="E7" s="36">
        <v>5</v>
      </c>
      <c r="F7" s="36">
        <v>6</v>
      </c>
      <c r="G7" s="36">
        <v>7</v>
      </c>
      <c r="H7" s="36">
        <v>8</v>
      </c>
      <c r="I7" s="36">
        <v>9</v>
      </c>
      <c r="J7" s="36">
        <v>10</v>
      </c>
      <c r="K7" s="36">
        <v>11</v>
      </c>
      <c r="L7" s="36">
        <v>12</v>
      </c>
      <c r="M7" s="36">
        <v>13</v>
      </c>
      <c r="N7" s="36">
        <v>14</v>
      </c>
      <c r="O7" s="36">
        <v>15</v>
      </c>
      <c r="P7" s="36">
        <v>16</v>
      </c>
      <c r="Q7" s="36">
        <v>17</v>
      </c>
    </row>
    <row r="8" ht="22.5" customHeight="1" spans="1:17">
      <c r="A8" s="37" t="s">
        <v>285</v>
      </c>
      <c r="B8" s="37"/>
      <c r="C8" s="37"/>
      <c r="D8" s="37"/>
      <c r="E8" s="38">
        <v>3</v>
      </c>
      <c r="F8" s="38">
        <v>75000</v>
      </c>
      <c r="G8" s="38">
        <v>75000</v>
      </c>
      <c r="H8" s="38">
        <v>75000</v>
      </c>
      <c r="I8" s="38"/>
      <c r="J8" s="38"/>
      <c r="K8" s="38"/>
      <c r="L8" s="38"/>
      <c r="M8" s="38"/>
      <c r="N8" s="38"/>
      <c r="O8" s="38"/>
      <c r="P8" s="38"/>
      <c r="Q8" s="38"/>
    </row>
    <row r="9" ht="22.5" customHeight="1" spans="1:17">
      <c r="A9" s="37"/>
      <c r="B9" s="37" t="s">
        <v>640</v>
      </c>
      <c r="C9" s="37" t="s">
        <v>641</v>
      </c>
      <c r="D9" s="37" t="s">
        <v>518</v>
      </c>
      <c r="E9" s="38">
        <v>3</v>
      </c>
      <c r="F9" s="38">
        <v>75000</v>
      </c>
      <c r="G9" s="38">
        <v>75000</v>
      </c>
      <c r="H9" s="38">
        <v>75000</v>
      </c>
      <c r="I9" s="38"/>
      <c r="J9" s="38"/>
      <c r="K9" s="38"/>
      <c r="L9" s="38"/>
      <c r="M9" s="38"/>
      <c r="N9" s="38"/>
      <c r="O9" s="38"/>
      <c r="P9" s="38"/>
      <c r="Q9" s="38"/>
    </row>
    <row r="10" ht="22.5" customHeight="1" spans="1:17">
      <c r="A10" s="37" t="s">
        <v>392</v>
      </c>
      <c r="B10" s="7"/>
      <c r="C10" s="7"/>
      <c r="D10" s="7"/>
      <c r="E10" s="38">
        <v>1</v>
      </c>
      <c r="F10" s="38">
        <v>20000</v>
      </c>
      <c r="G10" s="38">
        <v>20000</v>
      </c>
      <c r="H10" s="38">
        <v>20000</v>
      </c>
      <c r="I10" s="38"/>
      <c r="J10" s="38"/>
      <c r="K10" s="38"/>
      <c r="L10" s="38"/>
      <c r="M10" s="38"/>
      <c r="N10" s="38"/>
      <c r="O10" s="38"/>
      <c r="P10" s="38"/>
      <c r="Q10" s="38"/>
    </row>
    <row r="11" ht="22.5" customHeight="1" spans="1:17">
      <c r="A11" s="7"/>
      <c r="B11" s="37" t="s">
        <v>642</v>
      </c>
      <c r="C11" s="37" t="s">
        <v>643</v>
      </c>
      <c r="D11" s="37" t="s">
        <v>559</v>
      </c>
      <c r="E11" s="38">
        <v>1</v>
      </c>
      <c r="F11" s="38">
        <v>20000</v>
      </c>
      <c r="G11" s="38">
        <v>20000</v>
      </c>
      <c r="H11" s="38">
        <v>20000</v>
      </c>
      <c r="I11" s="38"/>
      <c r="J11" s="38"/>
      <c r="K11" s="38"/>
      <c r="L11" s="38"/>
      <c r="M11" s="38"/>
      <c r="N11" s="38"/>
      <c r="O11" s="38"/>
      <c r="P11" s="38"/>
      <c r="Q11" s="38"/>
    </row>
    <row r="12" ht="22.5" customHeight="1" spans="1:17">
      <c r="A12" s="37" t="s">
        <v>328</v>
      </c>
      <c r="B12" s="7"/>
      <c r="C12" s="7"/>
      <c r="D12" s="7"/>
      <c r="E12" s="38">
        <v>1</v>
      </c>
      <c r="F12" s="38">
        <v>20000</v>
      </c>
      <c r="G12" s="38">
        <v>20000</v>
      </c>
      <c r="H12" s="38">
        <v>20000</v>
      </c>
      <c r="I12" s="38"/>
      <c r="J12" s="38"/>
      <c r="K12" s="38"/>
      <c r="L12" s="38"/>
      <c r="M12" s="38"/>
      <c r="N12" s="38"/>
      <c r="O12" s="38"/>
      <c r="P12" s="38"/>
      <c r="Q12" s="38"/>
    </row>
    <row r="13" ht="22.5" customHeight="1" spans="1:17">
      <c r="A13" s="7"/>
      <c r="B13" s="37" t="s">
        <v>643</v>
      </c>
      <c r="C13" s="37" t="s">
        <v>643</v>
      </c>
      <c r="D13" s="37" t="s">
        <v>644</v>
      </c>
      <c r="E13" s="38">
        <v>1</v>
      </c>
      <c r="F13" s="38">
        <v>20000</v>
      </c>
      <c r="G13" s="38">
        <v>20000</v>
      </c>
      <c r="H13" s="38">
        <v>20000</v>
      </c>
      <c r="I13" s="38"/>
      <c r="J13" s="38"/>
      <c r="K13" s="38"/>
      <c r="L13" s="38"/>
      <c r="M13" s="38"/>
      <c r="N13" s="38"/>
      <c r="O13" s="38"/>
      <c r="P13" s="38"/>
      <c r="Q13" s="38"/>
    </row>
    <row r="14" ht="22.5" customHeight="1" spans="1:17">
      <c r="A14" s="37" t="s">
        <v>275</v>
      </c>
      <c r="B14" s="7"/>
      <c r="C14" s="7"/>
      <c r="D14" s="7"/>
      <c r="E14" s="38">
        <v>2</v>
      </c>
      <c r="F14" s="38">
        <v>23460</v>
      </c>
      <c r="G14" s="38">
        <v>23460</v>
      </c>
      <c r="H14" s="38">
        <v>23460</v>
      </c>
      <c r="I14" s="38"/>
      <c r="J14" s="38"/>
      <c r="K14" s="38"/>
      <c r="L14" s="38"/>
      <c r="M14" s="38"/>
      <c r="N14" s="38"/>
      <c r="O14" s="38"/>
      <c r="P14" s="38"/>
      <c r="Q14" s="38"/>
    </row>
    <row r="15" ht="22.5" customHeight="1" spans="1:17">
      <c r="A15" s="7"/>
      <c r="B15" s="37" t="s">
        <v>645</v>
      </c>
      <c r="C15" s="37" t="s">
        <v>645</v>
      </c>
      <c r="D15" s="37" t="s">
        <v>559</v>
      </c>
      <c r="E15" s="38">
        <v>1</v>
      </c>
      <c r="F15" s="38">
        <v>4460</v>
      </c>
      <c r="G15" s="38">
        <v>4460</v>
      </c>
      <c r="H15" s="38">
        <v>4460</v>
      </c>
      <c r="I15" s="38"/>
      <c r="J15" s="38"/>
      <c r="K15" s="38"/>
      <c r="L15" s="38"/>
      <c r="M15" s="38"/>
      <c r="N15" s="38"/>
      <c r="O15" s="38"/>
      <c r="P15" s="38"/>
      <c r="Q15" s="38"/>
    </row>
    <row r="16" ht="22.5" customHeight="1" spans="1:17">
      <c r="A16" s="7"/>
      <c r="B16" s="37" t="s">
        <v>646</v>
      </c>
      <c r="C16" s="37" t="s">
        <v>646</v>
      </c>
      <c r="D16" s="37" t="s">
        <v>559</v>
      </c>
      <c r="E16" s="38">
        <v>1</v>
      </c>
      <c r="F16" s="38">
        <v>19000</v>
      </c>
      <c r="G16" s="38">
        <v>19000</v>
      </c>
      <c r="H16" s="38">
        <v>19000</v>
      </c>
      <c r="I16" s="38"/>
      <c r="J16" s="38"/>
      <c r="K16" s="38"/>
      <c r="L16" s="38"/>
      <c r="M16" s="38"/>
      <c r="N16" s="38"/>
      <c r="O16" s="38"/>
      <c r="P16" s="38"/>
      <c r="Q16" s="38"/>
    </row>
    <row r="17" ht="22.5" customHeight="1" spans="1:17">
      <c r="A17" s="39" t="s">
        <v>57</v>
      </c>
      <c r="B17" s="39"/>
      <c r="C17" s="39"/>
      <c r="D17" s="39"/>
      <c r="E17" s="39"/>
      <c r="F17" s="38">
        <v>138460</v>
      </c>
      <c r="G17" s="38">
        <v>138460</v>
      </c>
      <c r="H17" s="38">
        <v>138460</v>
      </c>
      <c r="I17" s="38"/>
      <c r="J17" s="38"/>
      <c r="K17" s="38"/>
      <c r="L17" s="38"/>
      <c r="M17" s="38"/>
      <c r="N17" s="38"/>
      <c r="O17" s="38"/>
      <c r="P17" s="38"/>
      <c r="Q17" s="38"/>
    </row>
  </sheetData>
  <mergeCells count="15">
    <mergeCell ref="A2:Q2"/>
    <mergeCell ref="G4:Q4"/>
    <mergeCell ref="L5:Q5"/>
    <mergeCell ref="A17:E17"/>
    <mergeCell ref="A4:A6"/>
    <mergeCell ref="B4:B6"/>
    <mergeCell ref="C4:C6"/>
    <mergeCell ref="D4:D6"/>
    <mergeCell ref="E4:E6"/>
    <mergeCell ref="F4:F6"/>
    <mergeCell ref="G5:G6"/>
    <mergeCell ref="H5:H6"/>
    <mergeCell ref="I5:I6"/>
    <mergeCell ref="J5:J6"/>
    <mergeCell ref="K5:K6"/>
  </mergeCells>
  <printOptions horizontalCentered="1"/>
  <pageMargins left="0.39" right="0.39" top="0.39" bottom="0.39" header="0.2" footer="0.2"/>
  <pageSetup paperSize="1" scale="58" orientation="landscape"/>
  <headerFooter>
    <oddFooter>&amp;C第 &amp;P 页</oddFooter>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Right="0"/>
  </sheetPr>
  <dimension ref="A1:R11"/>
  <sheetViews>
    <sheetView showZeros="0" workbookViewId="0">
      <selection activeCell="A2" sqref="A2:R2"/>
    </sheetView>
  </sheetViews>
  <sheetFormatPr defaultColWidth="10.2833333333333" defaultRowHeight="14.25" customHeight="1"/>
  <cols>
    <col min="1" max="1" width="46.925" customWidth="1"/>
    <col min="2" max="2" width="27.5" customWidth="1"/>
    <col min="3" max="3" width="27.9916666666667" customWidth="1"/>
    <col min="4" max="4" width="13.5083333333333" customWidth="1"/>
    <col min="5" max="5" width="21.7833333333333" customWidth="1"/>
    <col min="6" max="6" width="24.6416666666667" customWidth="1"/>
    <col min="7" max="7" width="30.075" customWidth="1"/>
    <col min="8" max="18" width="12.85" customWidth="1"/>
  </cols>
  <sheetData>
    <row r="1" ht="23.65" customHeight="1" spans="1:18">
      <c r="A1" s="26"/>
      <c r="B1" s="26"/>
      <c r="C1" s="26"/>
      <c r="D1" s="26"/>
      <c r="E1" s="26"/>
      <c r="F1" s="26"/>
      <c r="G1" s="26"/>
      <c r="H1" s="26"/>
      <c r="I1" s="26"/>
      <c r="J1" s="26"/>
      <c r="K1" s="26"/>
      <c r="L1" s="26"/>
      <c r="M1" s="26"/>
      <c r="N1" s="26"/>
      <c r="O1" s="26"/>
      <c r="P1" s="26"/>
      <c r="Q1" s="26"/>
      <c r="R1" s="34" t="s">
        <v>647</v>
      </c>
    </row>
    <row r="2" ht="49.9" customHeight="1" spans="1:18">
      <c r="A2" s="27" t="str">
        <f>"2025"&amp;"年部门政府购买服务预算表"</f>
        <v>2025年部门政府购买服务预算表</v>
      </c>
      <c r="B2" s="27"/>
      <c r="C2" s="27"/>
      <c r="D2" s="27"/>
      <c r="E2" s="27"/>
      <c r="F2" s="27"/>
      <c r="G2" s="27"/>
      <c r="H2" s="27"/>
      <c r="I2" s="27"/>
      <c r="J2" s="27"/>
      <c r="K2" s="27"/>
      <c r="L2" s="27"/>
      <c r="M2" s="27"/>
      <c r="N2" s="27"/>
      <c r="O2" s="27"/>
      <c r="P2" s="27"/>
      <c r="Q2" s="27"/>
      <c r="R2" s="27"/>
    </row>
    <row r="3" ht="23.65" customHeight="1" spans="1:18">
      <c r="A3" s="28" t="str">
        <f>"单位名称："&amp;"楚雄彝族自治州卫生健康委员会"</f>
        <v>单位名称：楚雄彝族自治州卫生健康委员会</v>
      </c>
      <c r="B3" s="28"/>
      <c r="C3" s="28"/>
      <c r="D3" s="28"/>
      <c r="E3" s="28"/>
      <c r="F3" s="28"/>
      <c r="G3" s="28"/>
      <c r="H3" s="28"/>
      <c r="I3" s="28"/>
      <c r="J3" s="28"/>
      <c r="K3" s="28"/>
      <c r="L3" s="28"/>
      <c r="M3" s="28"/>
      <c r="N3" s="28"/>
      <c r="O3" s="28"/>
      <c r="P3" s="28"/>
      <c r="Q3" s="28"/>
      <c r="R3" s="34" t="s">
        <v>54</v>
      </c>
    </row>
    <row r="4" ht="23.65" customHeight="1" spans="1:18">
      <c r="A4" s="29" t="s">
        <v>628</v>
      </c>
      <c r="B4" s="29" t="s">
        <v>648</v>
      </c>
      <c r="C4" s="29" t="s">
        <v>649</v>
      </c>
      <c r="D4" s="29" t="s">
        <v>650</v>
      </c>
      <c r="E4" s="29" t="s">
        <v>651</v>
      </c>
      <c r="F4" s="29" t="s">
        <v>652</v>
      </c>
      <c r="G4" s="29" t="s">
        <v>653</v>
      </c>
      <c r="H4" s="29" t="s">
        <v>222</v>
      </c>
      <c r="I4" s="29"/>
      <c r="J4" s="29"/>
      <c r="K4" s="29"/>
      <c r="L4" s="29"/>
      <c r="M4" s="29"/>
      <c r="N4" s="29"/>
      <c r="O4" s="29"/>
      <c r="P4" s="29"/>
      <c r="Q4" s="29"/>
      <c r="R4" s="29"/>
    </row>
    <row r="5" ht="23.65" customHeight="1" spans="1:18">
      <c r="A5" s="29" t="s">
        <v>654</v>
      </c>
      <c r="B5" s="29" t="s">
        <v>638</v>
      </c>
      <c r="C5" s="29" t="s">
        <v>639</v>
      </c>
      <c r="D5" s="29"/>
      <c r="E5" s="29" t="s">
        <v>655</v>
      </c>
      <c r="F5" s="29"/>
      <c r="G5" s="29"/>
      <c r="H5" s="29" t="s">
        <v>57</v>
      </c>
      <c r="I5" s="29" t="s">
        <v>60</v>
      </c>
      <c r="J5" s="29" t="s">
        <v>637</v>
      </c>
      <c r="K5" s="29" t="s">
        <v>638</v>
      </c>
      <c r="L5" s="29" t="s">
        <v>639</v>
      </c>
      <c r="M5" s="29" t="s">
        <v>64</v>
      </c>
      <c r="N5" s="29"/>
      <c r="O5" s="29"/>
      <c r="P5" s="29"/>
      <c r="Q5" s="29"/>
      <c r="R5" s="29"/>
    </row>
    <row r="6" ht="23.65" customHeight="1" spans="1:18">
      <c r="A6" s="29"/>
      <c r="B6" s="29"/>
      <c r="C6" s="29"/>
      <c r="D6" s="29"/>
      <c r="E6" s="29"/>
      <c r="F6" s="29"/>
      <c r="G6" s="29"/>
      <c r="H6" s="29"/>
      <c r="I6" s="29" t="s">
        <v>59</v>
      </c>
      <c r="J6" s="29"/>
      <c r="K6" s="29"/>
      <c r="L6" s="29"/>
      <c r="M6" s="29" t="s">
        <v>59</v>
      </c>
      <c r="N6" s="29" t="s">
        <v>65</v>
      </c>
      <c r="O6" s="29" t="s">
        <v>66</v>
      </c>
      <c r="P6" s="29" t="s">
        <v>67</v>
      </c>
      <c r="Q6" s="29" t="s">
        <v>68</v>
      </c>
      <c r="R6" s="29" t="s">
        <v>69</v>
      </c>
    </row>
    <row r="7" ht="22.5" customHeight="1" spans="1:18">
      <c r="A7" s="30" t="s">
        <v>84</v>
      </c>
      <c r="B7" s="30" t="s">
        <v>85</v>
      </c>
      <c r="C7" s="30" t="s">
        <v>86</v>
      </c>
      <c r="D7" s="30" t="s">
        <v>87</v>
      </c>
      <c r="E7" s="30" t="s">
        <v>88</v>
      </c>
      <c r="F7" s="30" t="s">
        <v>89</v>
      </c>
      <c r="G7" s="30" t="s">
        <v>90</v>
      </c>
      <c r="H7" s="30" t="s">
        <v>91</v>
      </c>
      <c r="I7" s="30" t="s">
        <v>92</v>
      </c>
      <c r="J7" s="30" t="s">
        <v>93</v>
      </c>
      <c r="K7" s="30" t="s">
        <v>94</v>
      </c>
      <c r="L7" s="30" t="s">
        <v>95</v>
      </c>
      <c r="M7" s="30" t="s">
        <v>96</v>
      </c>
      <c r="N7" s="30" t="s">
        <v>97</v>
      </c>
      <c r="O7" s="30" t="s">
        <v>656</v>
      </c>
      <c r="P7" s="30" t="s">
        <v>657</v>
      </c>
      <c r="Q7" s="30" t="s">
        <v>658</v>
      </c>
      <c r="R7" s="30" t="s">
        <v>659</v>
      </c>
    </row>
    <row r="8" ht="22.5" customHeight="1" spans="1:18">
      <c r="A8" s="31" t="s">
        <v>71</v>
      </c>
      <c r="B8" s="31"/>
      <c r="C8" s="31"/>
      <c r="D8" s="31"/>
      <c r="E8" s="31"/>
      <c r="F8" s="31"/>
      <c r="G8" s="31"/>
      <c r="H8" s="32">
        <v>75000</v>
      </c>
      <c r="I8" s="32">
        <v>75000</v>
      </c>
      <c r="J8" s="32"/>
      <c r="K8" s="32"/>
      <c r="L8" s="32"/>
      <c r="M8" s="32"/>
      <c r="N8" s="32"/>
      <c r="O8" s="32"/>
      <c r="P8" s="32"/>
      <c r="Q8" s="32"/>
      <c r="R8" s="32"/>
    </row>
    <row r="9" ht="22.5" customHeight="1" spans="1:18">
      <c r="A9" s="31"/>
      <c r="B9" s="31"/>
      <c r="C9" s="31"/>
      <c r="D9" s="31"/>
      <c r="E9" s="31"/>
      <c r="F9" s="31"/>
      <c r="G9" s="31"/>
      <c r="H9" s="32">
        <v>75000</v>
      </c>
      <c r="I9" s="32">
        <v>75000</v>
      </c>
      <c r="J9" s="32"/>
      <c r="K9" s="32"/>
      <c r="L9" s="32"/>
      <c r="M9" s="32"/>
      <c r="N9" s="32"/>
      <c r="O9" s="32"/>
      <c r="P9" s="32"/>
      <c r="Q9" s="32"/>
      <c r="R9" s="32"/>
    </row>
    <row r="10" ht="22.5" customHeight="1" spans="1:18">
      <c r="A10" s="33"/>
      <c r="B10" s="31" t="s">
        <v>640</v>
      </c>
      <c r="C10" s="31" t="s">
        <v>660</v>
      </c>
      <c r="D10" s="31" t="s">
        <v>77</v>
      </c>
      <c r="E10" s="31" t="s">
        <v>641</v>
      </c>
      <c r="F10" s="31" t="s">
        <v>113</v>
      </c>
      <c r="G10" s="31" t="s">
        <v>640</v>
      </c>
      <c r="H10" s="32">
        <v>75000</v>
      </c>
      <c r="I10" s="32">
        <v>75000</v>
      </c>
      <c r="J10" s="32"/>
      <c r="K10" s="32"/>
      <c r="L10" s="32"/>
      <c r="M10" s="32"/>
      <c r="N10" s="32"/>
      <c r="O10" s="32"/>
      <c r="P10" s="32"/>
      <c r="Q10" s="32"/>
      <c r="R10" s="32"/>
    </row>
    <row r="11" ht="22.5" customHeight="1" spans="1:18">
      <c r="A11" s="33" t="s">
        <v>57</v>
      </c>
      <c r="B11" s="33"/>
      <c r="C11" s="33"/>
      <c r="D11" s="33"/>
      <c r="E11" s="33"/>
      <c r="F11" s="33"/>
      <c r="G11" s="33"/>
      <c r="H11" s="32">
        <v>75000</v>
      </c>
      <c r="I11" s="32">
        <v>75000</v>
      </c>
      <c r="J11" s="32"/>
      <c r="K11" s="32"/>
      <c r="L11" s="32"/>
      <c r="M11" s="32"/>
      <c r="N11" s="32"/>
      <c r="O11" s="32"/>
      <c r="P11" s="32"/>
      <c r="Q11" s="32"/>
      <c r="R11" s="32"/>
    </row>
  </sheetData>
  <mergeCells count="17">
    <mergeCell ref="A2:R2"/>
    <mergeCell ref="A3:Q3"/>
    <mergeCell ref="H4:R4"/>
    <mergeCell ref="M5:R5"/>
    <mergeCell ref="A11:G11"/>
    <mergeCell ref="A4:A6"/>
    <mergeCell ref="B4:B6"/>
    <mergeCell ref="C4:C6"/>
    <mergeCell ref="D4:D6"/>
    <mergeCell ref="E4:E6"/>
    <mergeCell ref="F4:F6"/>
    <mergeCell ref="G4:G6"/>
    <mergeCell ref="H5:H6"/>
    <mergeCell ref="I5:I6"/>
    <mergeCell ref="J5:J6"/>
    <mergeCell ref="K5:K6"/>
    <mergeCell ref="L5:L6"/>
  </mergeCells>
  <printOptions horizontalCentered="1"/>
  <pageMargins left="0.39" right="0.39" top="0.39" bottom="0.39" header="0.51" footer="0.51"/>
  <pageSetup paperSize="9" scale="50" orientation="landscape"/>
  <headerFooter>
    <oddFooter>&amp;C第 &amp;P 页</oddFooter>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N21"/>
  <sheetViews>
    <sheetView showZeros="0" workbookViewId="0">
      <selection activeCell="A2" sqref="A2:N2"/>
    </sheetView>
  </sheetViews>
  <sheetFormatPr defaultColWidth="10.7083333333333" defaultRowHeight="14.25" customHeight="1"/>
  <cols>
    <col min="1" max="1" width="44" customWidth="1"/>
    <col min="2" max="14" width="12.85" customWidth="1"/>
  </cols>
  <sheetData>
    <row r="1" ht="13.5" customHeight="1" spans="1:14">
      <c r="A1" s="10"/>
      <c r="B1" s="10"/>
      <c r="C1" s="10"/>
      <c r="D1" s="10"/>
      <c r="E1" s="10"/>
      <c r="F1" s="10"/>
      <c r="G1" s="10"/>
      <c r="H1" s="10"/>
      <c r="I1" s="10"/>
      <c r="J1" s="10"/>
      <c r="K1" s="10"/>
      <c r="L1" s="10"/>
      <c r="M1" s="10"/>
      <c r="N1" s="14" t="s">
        <v>661</v>
      </c>
    </row>
    <row r="2" ht="45" customHeight="1" spans="1:14">
      <c r="A2" s="11" t="s">
        <v>662</v>
      </c>
      <c r="B2" s="11"/>
      <c r="C2" s="11"/>
      <c r="D2" s="11"/>
      <c r="E2" s="11"/>
      <c r="F2" s="11"/>
      <c r="G2" s="11"/>
      <c r="H2" s="11"/>
      <c r="I2" s="11"/>
      <c r="J2" s="11"/>
      <c r="K2" s="11"/>
      <c r="L2" s="11"/>
      <c r="M2" s="11"/>
      <c r="N2" s="11"/>
    </row>
    <row r="3" ht="22.5" customHeight="1" spans="1:14">
      <c r="A3" s="10" t="str">
        <f>"单位名称："&amp;"楚雄彝族自治州卫生健康委员会"</f>
        <v>单位名称：楚雄彝族自治州卫生健康委员会</v>
      </c>
      <c r="B3" s="10"/>
      <c r="C3" s="10"/>
      <c r="D3" s="10"/>
      <c r="E3" s="10"/>
      <c r="F3" s="10"/>
      <c r="G3" s="10"/>
      <c r="H3" s="10"/>
      <c r="I3" s="10"/>
      <c r="J3" s="10"/>
      <c r="K3" s="10"/>
      <c r="L3" s="10"/>
      <c r="M3" s="10"/>
      <c r="N3" s="14" t="s">
        <v>54</v>
      </c>
    </row>
    <row r="4" ht="22.5" customHeight="1" spans="1:14">
      <c r="A4" s="5" t="s">
        <v>663</v>
      </c>
      <c r="B4" s="5" t="s">
        <v>222</v>
      </c>
      <c r="C4" s="5"/>
      <c r="D4" s="5"/>
      <c r="E4" s="5" t="s">
        <v>664</v>
      </c>
      <c r="F4" s="5"/>
      <c r="G4" s="5"/>
      <c r="H4" s="5"/>
      <c r="I4" s="5"/>
      <c r="J4" s="5"/>
      <c r="K4" s="5"/>
      <c r="L4" s="5"/>
      <c r="M4" s="5"/>
      <c r="N4" s="5"/>
    </row>
    <row r="5" ht="22.5" customHeight="1" spans="1:14">
      <c r="A5" s="5"/>
      <c r="B5" s="5" t="s">
        <v>57</v>
      </c>
      <c r="C5" s="5" t="s">
        <v>60</v>
      </c>
      <c r="D5" s="5" t="s">
        <v>637</v>
      </c>
      <c r="E5" s="5" t="s">
        <v>665</v>
      </c>
      <c r="F5" s="5" t="s">
        <v>666</v>
      </c>
      <c r="G5" s="5" t="s">
        <v>667</v>
      </c>
      <c r="H5" s="5" t="s">
        <v>668</v>
      </c>
      <c r="I5" s="5" t="s">
        <v>669</v>
      </c>
      <c r="J5" s="5" t="s">
        <v>670</v>
      </c>
      <c r="K5" s="5" t="s">
        <v>671</v>
      </c>
      <c r="L5" s="5" t="s">
        <v>672</v>
      </c>
      <c r="M5" s="5" t="s">
        <v>673</v>
      </c>
      <c r="N5" s="5" t="s">
        <v>674</v>
      </c>
    </row>
    <row r="6" ht="22.5" customHeight="1" spans="1:14">
      <c r="A6" s="24">
        <v>1</v>
      </c>
      <c r="B6" s="24">
        <v>2</v>
      </c>
      <c r="C6" s="24">
        <v>3</v>
      </c>
      <c r="D6" s="25">
        <v>4</v>
      </c>
      <c r="E6" s="24">
        <v>5</v>
      </c>
      <c r="F6" s="24">
        <v>6</v>
      </c>
      <c r="G6" s="25">
        <v>7</v>
      </c>
      <c r="H6" s="24">
        <v>8</v>
      </c>
      <c r="I6" s="24">
        <v>9</v>
      </c>
      <c r="J6" s="25">
        <v>10</v>
      </c>
      <c r="K6" s="24">
        <v>11</v>
      </c>
      <c r="L6" s="24">
        <v>12</v>
      </c>
      <c r="M6" s="25">
        <v>13</v>
      </c>
      <c r="N6" s="24">
        <v>14</v>
      </c>
    </row>
    <row r="7" ht="22.5" customHeight="1" spans="1:14">
      <c r="A7" s="7" t="s">
        <v>71</v>
      </c>
      <c r="B7" s="8">
        <v>25595380</v>
      </c>
      <c r="C7" s="8">
        <v>25595380</v>
      </c>
      <c r="D7" s="8"/>
      <c r="E7" s="8">
        <v>5023300</v>
      </c>
      <c r="F7" s="8">
        <v>1816100</v>
      </c>
      <c r="G7" s="8">
        <v>2311800</v>
      </c>
      <c r="H7" s="8">
        <v>2486280</v>
      </c>
      <c r="I7" s="8">
        <v>2272000</v>
      </c>
      <c r="J7" s="8">
        <v>2738130</v>
      </c>
      <c r="K7" s="8">
        <v>1280800</v>
      </c>
      <c r="L7" s="8">
        <v>2042100</v>
      </c>
      <c r="M7" s="8">
        <v>2149290</v>
      </c>
      <c r="N7" s="8">
        <v>3475580</v>
      </c>
    </row>
    <row r="8" ht="22.5" customHeight="1" spans="1:14">
      <c r="A8" s="7" t="s">
        <v>384</v>
      </c>
      <c r="B8" s="8">
        <v>1272300</v>
      </c>
      <c r="C8" s="8">
        <v>1272300</v>
      </c>
      <c r="D8" s="8"/>
      <c r="E8" s="8">
        <v>265500</v>
      </c>
      <c r="F8" s="8">
        <v>84100</v>
      </c>
      <c r="G8" s="8">
        <v>112700</v>
      </c>
      <c r="H8" s="8">
        <v>146000</v>
      </c>
      <c r="I8" s="8">
        <v>133200</v>
      </c>
      <c r="J8" s="8">
        <v>162100</v>
      </c>
      <c r="K8" s="8">
        <v>44200</v>
      </c>
      <c r="L8" s="8">
        <v>79000</v>
      </c>
      <c r="M8" s="8">
        <v>59200</v>
      </c>
      <c r="N8" s="8">
        <v>186300</v>
      </c>
    </row>
    <row r="9" ht="22.5" customHeight="1" spans="1:14">
      <c r="A9" s="7" t="s">
        <v>378</v>
      </c>
      <c r="B9" s="8">
        <v>6250380</v>
      </c>
      <c r="C9" s="8">
        <v>6250380</v>
      </c>
      <c r="D9" s="8"/>
      <c r="E9" s="8">
        <v>1468800</v>
      </c>
      <c r="F9" s="8">
        <v>389100</v>
      </c>
      <c r="G9" s="8">
        <v>434400</v>
      </c>
      <c r="H9" s="8">
        <v>532980</v>
      </c>
      <c r="I9" s="8">
        <v>477300</v>
      </c>
      <c r="J9" s="8">
        <v>599130</v>
      </c>
      <c r="K9" s="8">
        <v>285000</v>
      </c>
      <c r="L9" s="8">
        <v>585600</v>
      </c>
      <c r="M9" s="8">
        <v>625590</v>
      </c>
      <c r="N9" s="8">
        <v>852480</v>
      </c>
    </row>
    <row r="10" ht="22.5" customHeight="1" spans="1:14">
      <c r="A10" s="7" t="s">
        <v>380</v>
      </c>
      <c r="B10" s="8">
        <v>2423600</v>
      </c>
      <c r="C10" s="8">
        <v>2423600</v>
      </c>
      <c r="D10" s="8"/>
      <c r="E10" s="8">
        <v>462600</v>
      </c>
      <c r="F10" s="8">
        <v>176500</v>
      </c>
      <c r="G10" s="8">
        <v>188400</v>
      </c>
      <c r="H10" s="8">
        <v>257700</v>
      </c>
      <c r="I10" s="8">
        <v>171800</v>
      </c>
      <c r="J10" s="8">
        <v>264400</v>
      </c>
      <c r="K10" s="8">
        <v>123800</v>
      </c>
      <c r="L10" s="8">
        <v>168500</v>
      </c>
      <c r="M10" s="8">
        <v>235800</v>
      </c>
      <c r="N10" s="8">
        <v>374100</v>
      </c>
    </row>
    <row r="11" ht="22.5" customHeight="1" spans="1:14">
      <c r="A11" s="7" t="s">
        <v>386</v>
      </c>
      <c r="B11" s="8">
        <v>216900</v>
      </c>
      <c r="C11" s="8">
        <v>216900</v>
      </c>
      <c r="D11" s="8"/>
      <c r="E11" s="8">
        <v>21200</v>
      </c>
      <c r="F11" s="8">
        <v>19200</v>
      </c>
      <c r="G11" s="8">
        <v>12900</v>
      </c>
      <c r="H11" s="8">
        <v>18000</v>
      </c>
      <c r="I11" s="8">
        <v>16600</v>
      </c>
      <c r="J11" s="8">
        <v>24700</v>
      </c>
      <c r="K11" s="8">
        <v>15800</v>
      </c>
      <c r="L11" s="8">
        <v>16400</v>
      </c>
      <c r="M11" s="8">
        <v>55700</v>
      </c>
      <c r="N11" s="8">
        <v>16400</v>
      </c>
    </row>
    <row r="12" ht="22.5" customHeight="1" spans="1:14">
      <c r="A12" s="7" t="s">
        <v>348</v>
      </c>
      <c r="B12" s="8">
        <v>900000</v>
      </c>
      <c r="C12" s="8">
        <v>900000</v>
      </c>
      <c r="D12" s="8"/>
      <c r="E12" s="8">
        <v>130000</v>
      </c>
      <c r="F12" s="8">
        <v>80000</v>
      </c>
      <c r="G12" s="8">
        <v>80000</v>
      </c>
      <c r="H12" s="8">
        <v>80000</v>
      </c>
      <c r="I12" s="8">
        <v>80000</v>
      </c>
      <c r="J12" s="8">
        <v>80000</v>
      </c>
      <c r="K12" s="8">
        <v>80000</v>
      </c>
      <c r="L12" s="8">
        <v>80000</v>
      </c>
      <c r="M12" s="8">
        <v>80000</v>
      </c>
      <c r="N12" s="8">
        <v>130000</v>
      </c>
    </row>
    <row r="13" ht="22.5" customHeight="1" spans="1:14">
      <c r="A13" s="7" t="s">
        <v>375</v>
      </c>
      <c r="B13" s="8">
        <v>2633900</v>
      </c>
      <c r="C13" s="8">
        <v>2633900</v>
      </c>
      <c r="D13" s="8"/>
      <c r="E13" s="8">
        <v>531600</v>
      </c>
      <c r="F13" s="8">
        <v>267100</v>
      </c>
      <c r="G13" s="8">
        <v>145600</v>
      </c>
      <c r="H13" s="8">
        <v>215900</v>
      </c>
      <c r="I13" s="8">
        <v>169700</v>
      </c>
      <c r="J13" s="8">
        <v>318200</v>
      </c>
      <c r="K13" s="8">
        <v>157000</v>
      </c>
      <c r="L13" s="8">
        <v>187800</v>
      </c>
      <c r="M13" s="8">
        <v>281900</v>
      </c>
      <c r="N13" s="8">
        <v>359100</v>
      </c>
    </row>
    <row r="14" ht="22.5" customHeight="1" spans="1:14">
      <c r="A14" s="7" t="s">
        <v>390</v>
      </c>
      <c r="B14" s="8">
        <v>86200</v>
      </c>
      <c r="C14" s="8">
        <v>86200</v>
      </c>
      <c r="D14" s="8"/>
      <c r="E14" s="8">
        <v>16500</v>
      </c>
      <c r="F14" s="8">
        <v>5200</v>
      </c>
      <c r="G14" s="8">
        <v>3000</v>
      </c>
      <c r="H14" s="8">
        <v>8100</v>
      </c>
      <c r="I14" s="8">
        <v>9800</v>
      </c>
      <c r="J14" s="8">
        <v>12800</v>
      </c>
      <c r="K14" s="8">
        <v>4900</v>
      </c>
      <c r="L14" s="8">
        <v>4900</v>
      </c>
      <c r="M14" s="8">
        <v>10800</v>
      </c>
      <c r="N14" s="8">
        <v>10200</v>
      </c>
    </row>
    <row r="15" ht="22.5" customHeight="1" spans="1:14">
      <c r="A15" s="7" t="s">
        <v>343</v>
      </c>
      <c r="B15" s="8">
        <v>743300</v>
      </c>
      <c r="C15" s="8">
        <v>743300</v>
      </c>
      <c r="D15" s="8"/>
      <c r="E15" s="8">
        <v>115900</v>
      </c>
      <c r="F15" s="8">
        <v>68200</v>
      </c>
      <c r="G15" s="8">
        <v>97500</v>
      </c>
      <c r="H15" s="8">
        <v>61400</v>
      </c>
      <c r="I15" s="8">
        <v>77400</v>
      </c>
      <c r="J15" s="8">
        <v>87400</v>
      </c>
      <c r="K15" s="8">
        <v>29900</v>
      </c>
      <c r="L15" s="8">
        <v>45900</v>
      </c>
      <c r="M15" s="8">
        <v>32200</v>
      </c>
      <c r="N15" s="8">
        <v>127500</v>
      </c>
    </row>
    <row r="16" ht="22.5" customHeight="1" spans="1:14">
      <c r="A16" s="7" t="s">
        <v>339</v>
      </c>
      <c r="B16" s="8">
        <v>5090400</v>
      </c>
      <c r="C16" s="8">
        <v>5090400</v>
      </c>
      <c r="D16" s="8"/>
      <c r="E16" s="8">
        <v>856500</v>
      </c>
      <c r="F16" s="8">
        <v>380400</v>
      </c>
      <c r="G16" s="8">
        <v>550900</v>
      </c>
      <c r="H16" s="8">
        <v>639400</v>
      </c>
      <c r="I16" s="8">
        <v>618000</v>
      </c>
      <c r="J16" s="8">
        <v>663800</v>
      </c>
      <c r="K16" s="8">
        <v>156800</v>
      </c>
      <c r="L16" s="8">
        <v>377800</v>
      </c>
      <c r="M16" s="8">
        <v>199300</v>
      </c>
      <c r="N16" s="8">
        <v>647500</v>
      </c>
    </row>
    <row r="17" ht="22.5" customHeight="1" spans="1:14">
      <c r="A17" s="7" t="s">
        <v>382</v>
      </c>
      <c r="B17" s="8">
        <v>728300</v>
      </c>
      <c r="C17" s="8">
        <v>728300</v>
      </c>
      <c r="D17" s="8"/>
      <c r="E17" s="8">
        <v>181900</v>
      </c>
      <c r="F17" s="8">
        <v>44900</v>
      </c>
      <c r="G17" s="8">
        <v>42400</v>
      </c>
      <c r="H17" s="8">
        <v>68300</v>
      </c>
      <c r="I17" s="8">
        <v>63300</v>
      </c>
      <c r="J17" s="8">
        <v>108400</v>
      </c>
      <c r="K17" s="8">
        <v>32400</v>
      </c>
      <c r="L17" s="8">
        <v>34200</v>
      </c>
      <c r="M17" s="8">
        <v>55000</v>
      </c>
      <c r="N17" s="8">
        <v>97500</v>
      </c>
    </row>
    <row r="18" ht="22.5" customHeight="1" spans="1:14">
      <c r="A18" s="7" t="s">
        <v>396</v>
      </c>
      <c r="B18" s="8">
        <v>2538200</v>
      </c>
      <c r="C18" s="8">
        <v>2538200</v>
      </c>
      <c r="D18" s="8"/>
      <c r="E18" s="8">
        <v>507400</v>
      </c>
      <c r="F18" s="8">
        <v>131300</v>
      </c>
      <c r="G18" s="8">
        <v>330000</v>
      </c>
      <c r="H18" s="8">
        <v>228400</v>
      </c>
      <c r="I18" s="8">
        <v>210300</v>
      </c>
      <c r="J18" s="8">
        <v>189000</v>
      </c>
      <c r="K18" s="8">
        <v>174000</v>
      </c>
      <c r="L18" s="8">
        <v>230700</v>
      </c>
      <c r="M18" s="8">
        <v>238100</v>
      </c>
      <c r="N18" s="8">
        <v>299000</v>
      </c>
    </row>
    <row r="19" ht="22.5" customHeight="1" spans="1:14">
      <c r="A19" s="7" t="s">
        <v>402</v>
      </c>
      <c r="B19" s="8">
        <v>2377600</v>
      </c>
      <c r="C19" s="8">
        <v>2377600</v>
      </c>
      <c r="D19" s="8"/>
      <c r="E19" s="8">
        <v>411200</v>
      </c>
      <c r="F19" s="8">
        <v>152900</v>
      </c>
      <c r="G19" s="8">
        <v>276000</v>
      </c>
      <c r="H19" s="8">
        <v>199600</v>
      </c>
      <c r="I19" s="8">
        <v>215000</v>
      </c>
      <c r="J19" s="8">
        <v>194400</v>
      </c>
      <c r="K19" s="8">
        <v>156000</v>
      </c>
      <c r="L19" s="8">
        <v>206500</v>
      </c>
      <c r="M19" s="8">
        <v>240700</v>
      </c>
      <c r="N19" s="8">
        <v>325300</v>
      </c>
    </row>
    <row r="20" ht="22.5" customHeight="1" spans="1:14">
      <c r="A20" s="7" t="s">
        <v>400</v>
      </c>
      <c r="B20" s="8">
        <v>334300</v>
      </c>
      <c r="C20" s="8">
        <v>334300</v>
      </c>
      <c r="D20" s="8"/>
      <c r="E20" s="8">
        <v>54200</v>
      </c>
      <c r="F20" s="8">
        <v>17200</v>
      </c>
      <c r="G20" s="8">
        <v>38000</v>
      </c>
      <c r="H20" s="8">
        <v>30500</v>
      </c>
      <c r="I20" s="8">
        <v>29600</v>
      </c>
      <c r="J20" s="8">
        <v>33800</v>
      </c>
      <c r="K20" s="8">
        <v>21000</v>
      </c>
      <c r="L20" s="8">
        <v>24800</v>
      </c>
      <c r="M20" s="8">
        <v>35000</v>
      </c>
      <c r="N20" s="8">
        <v>50200</v>
      </c>
    </row>
    <row r="21" ht="22.5" customHeight="1" spans="1:14">
      <c r="A21" s="7" t="s">
        <v>57</v>
      </c>
      <c r="B21" s="8">
        <v>25595380</v>
      </c>
      <c r="C21" s="8">
        <v>25595380</v>
      </c>
      <c r="D21" s="8"/>
      <c r="E21" s="8">
        <v>5023300</v>
      </c>
      <c r="F21" s="8">
        <v>1816100</v>
      </c>
      <c r="G21" s="8">
        <v>2311800</v>
      </c>
      <c r="H21" s="8">
        <v>2486280</v>
      </c>
      <c r="I21" s="8">
        <v>2272000</v>
      </c>
      <c r="J21" s="8">
        <v>2738130</v>
      </c>
      <c r="K21" s="8">
        <v>1280800</v>
      </c>
      <c r="L21" s="8">
        <v>2042100</v>
      </c>
      <c r="M21" s="8">
        <v>2149290</v>
      </c>
      <c r="N21" s="8">
        <v>3475580</v>
      </c>
    </row>
  </sheetData>
  <mergeCells count="5">
    <mergeCell ref="A2:N2"/>
    <mergeCell ref="A3:H3"/>
    <mergeCell ref="B4:D4"/>
    <mergeCell ref="E4:N4"/>
    <mergeCell ref="A4:A5"/>
  </mergeCells>
  <printOptions horizontalCentered="1"/>
  <pageMargins left="0.39" right="0.39" top="0.39" bottom="0.39" header="0" footer="0"/>
  <pageSetup paperSize="9" scale="58" orientation="landscape"/>
  <headerFooter>
    <oddFooter>&amp;C第 &amp;P 页</oddFooter>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K244"/>
  <sheetViews>
    <sheetView showZeros="0" workbookViewId="0">
      <selection activeCell="A2" sqref="A2:K2"/>
    </sheetView>
  </sheetViews>
  <sheetFormatPr defaultColWidth="10.7083333333333" defaultRowHeight="12" customHeight="1"/>
  <cols>
    <col min="1" max="1" width="69.2833333333333" customWidth="1"/>
    <col min="2" max="2" width="41.1416666666667" customWidth="1"/>
    <col min="3" max="3" width="69.2833333333333" customWidth="1"/>
    <col min="4" max="4" width="20.85" customWidth="1"/>
    <col min="5" max="5" width="17.2833333333333" customWidth="1"/>
    <col min="6" max="6" width="30.2833333333333" customWidth="1"/>
    <col min="7" max="7" width="10.2833333333333" customWidth="1"/>
    <col min="8" max="8" width="18.7083333333333" customWidth="1"/>
    <col min="9" max="9" width="9.85" customWidth="1"/>
    <col min="10" max="10" width="16.85" customWidth="1"/>
    <col min="11" max="11" width="41.7" customWidth="1"/>
  </cols>
  <sheetData>
    <row r="1" ht="15.75" customHeight="1" spans="1:11">
      <c r="A1" s="19"/>
      <c r="B1" s="19"/>
      <c r="C1" s="19"/>
      <c r="D1" s="19"/>
      <c r="E1" s="19"/>
      <c r="F1" s="19"/>
      <c r="G1" s="19"/>
      <c r="H1" s="19"/>
      <c r="I1" s="19"/>
      <c r="J1" s="19"/>
      <c r="K1" s="23" t="s">
        <v>675</v>
      </c>
    </row>
    <row r="2" ht="45" customHeight="1" spans="1:11">
      <c r="A2" s="20" t="s">
        <v>676</v>
      </c>
      <c r="B2" s="20"/>
      <c r="C2" s="20"/>
      <c r="D2" s="20"/>
      <c r="E2" s="20"/>
      <c r="F2" s="20"/>
      <c r="G2" s="20"/>
      <c r="H2" s="20"/>
      <c r="I2" s="20"/>
      <c r="J2" s="20"/>
      <c r="K2" s="20"/>
    </row>
    <row r="3" ht="15.75" customHeight="1" spans="1:11">
      <c r="A3" s="19" t="str">
        <f>"单位名称："&amp;"楚雄彝族自治州卫生健康委员会"</f>
        <v>单位名称：楚雄彝族自治州卫生健康委员会</v>
      </c>
      <c r="B3" s="19"/>
      <c r="C3" s="19"/>
      <c r="D3" s="19"/>
      <c r="E3" s="19"/>
      <c r="F3" s="19"/>
      <c r="G3" s="19"/>
      <c r="H3" s="19"/>
      <c r="I3" s="19"/>
      <c r="J3" s="19"/>
      <c r="K3" s="19"/>
    </row>
    <row r="4" ht="22.5" customHeight="1" spans="1:11">
      <c r="A4" s="9" t="s">
        <v>677</v>
      </c>
      <c r="B4" s="9" t="s">
        <v>216</v>
      </c>
      <c r="C4" s="9" t="s">
        <v>407</v>
      </c>
      <c r="D4" s="9" t="s">
        <v>408</v>
      </c>
      <c r="E4" s="9" t="s">
        <v>409</v>
      </c>
      <c r="F4" s="9" t="s">
        <v>410</v>
      </c>
      <c r="G4" s="9" t="s">
        <v>411</v>
      </c>
      <c r="H4" s="9" t="s">
        <v>412</v>
      </c>
      <c r="I4" s="9" t="s">
        <v>413</v>
      </c>
      <c r="J4" s="9" t="s">
        <v>414</v>
      </c>
      <c r="K4" s="9" t="s">
        <v>415</v>
      </c>
    </row>
    <row r="5" ht="22.5" customHeight="1" spans="1:11">
      <c r="A5" s="12">
        <v>1</v>
      </c>
      <c r="B5" s="21">
        <v>2</v>
      </c>
      <c r="C5" s="12">
        <v>3</v>
      </c>
      <c r="D5" s="21">
        <v>4</v>
      </c>
      <c r="E5" s="12">
        <v>5</v>
      </c>
      <c r="F5" s="21">
        <v>6</v>
      </c>
      <c r="G5" s="12">
        <v>7</v>
      </c>
      <c r="H5" s="21">
        <v>8</v>
      </c>
      <c r="I5" s="12">
        <v>9</v>
      </c>
      <c r="J5" s="21">
        <v>10</v>
      </c>
      <c r="K5" s="21">
        <v>11</v>
      </c>
    </row>
    <row r="6" ht="22.5" customHeight="1" spans="1:11">
      <c r="A6" s="22" t="s">
        <v>71</v>
      </c>
      <c r="B6" s="22"/>
      <c r="C6" s="22"/>
      <c r="D6" s="22"/>
      <c r="E6" s="22"/>
      <c r="F6" s="22"/>
      <c r="G6" s="22"/>
      <c r="H6" s="22"/>
      <c r="I6" s="22"/>
      <c r="J6" s="22"/>
      <c r="K6" s="22"/>
    </row>
    <row r="7" ht="22.5" customHeight="1" spans="1:11">
      <c r="A7" s="22" t="s">
        <v>396</v>
      </c>
      <c r="B7" s="22" t="s">
        <v>397</v>
      </c>
      <c r="C7" s="22" t="s">
        <v>678</v>
      </c>
      <c r="D7" s="22"/>
      <c r="E7" s="22"/>
      <c r="F7" s="22"/>
      <c r="G7" s="22"/>
      <c r="H7" s="22"/>
      <c r="I7" s="22"/>
      <c r="J7" s="22"/>
      <c r="K7" s="22"/>
    </row>
    <row r="8" ht="22.5" customHeight="1" spans="1:11">
      <c r="A8" s="22"/>
      <c r="B8" s="22"/>
      <c r="C8" s="22"/>
      <c r="D8" s="22" t="s">
        <v>417</v>
      </c>
      <c r="E8" s="22"/>
      <c r="F8" s="22"/>
      <c r="G8" s="22"/>
      <c r="H8" s="22"/>
      <c r="I8" s="22"/>
      <c r="J8" s="22"/>
      <c r="K8" s="22"/>
    </row>
    <row r="9" ht="22.5" customHeight="1" spans="1:11">
      <c r="A9" s="7"/>
      <c r="B9" s="7"/>
      <c r="C9" s="7"/>
      <c r="D9" s="22"/>
      <c r="E9" s="22" t="s">
        <v>418</v>
      </c>
      <c r="F9" s="22"/>
      <c r="G9" s="22"/>
      <c r="H9" s="22"/>
      <c r="I9" s="22"/>
      <c r="J9" s="22"/>
      <c r="K9" s="22"/>
    </row>
    <row r="10" ht="22.5" customHeight="1" spans="1:11">
      <c r="A10" s="7"/>
      <c r="B10" s="7"/>
      <c r="C10" s="7"/>
      <c r="D10" s="22"/>
      <c r="E10" s="22"/>
      <c r="F10" s="22" t="s">
        <v>679</v>
      </c>
      <c r="G10" s="22" t="s">
        <v>420</v>
      </c>
      <c r="H10" s="22" t="s">
        <v>680</v>
      </c>
      <c r="I10" s="22" t="s">
        <v>681</v>
      </c>
      <c r="J10" s="22" t="s">
        <v>456</v>
      </c>
      <c r="K10" s="22" t="s">
        <v>682</v>
      </c>
    </row>
    <row r="11" ht="22.5" customHeight="1" spans="1:11">
      <c r="A11" s="7"/>
      <c r="B11" s="7"/>
      <c r="C11" s="7"/>
      <c r="D11" s="22"/>
      <c r="E11" s="22" t="s">
        <v>453</v>
      </c>
      <c r="F11" s="22"/>
      <c r="G11" s="22"/>
      <c r="H11" s="22"/>
      <c r="I11" s="22"/>
      <c r="J11" s="22"/>
      <c r="K11" s="22"/>
    </row>
    <row r="12" ht="22.5" customHeight="1" spans="1:11">
      <c r="A12" s="7"/>
      <c r="B12" s="7"/>
      <c r="C12" s="7"/>
      <c r="D12" s="22"/>
      <c r="E12" s="22"/>
      <c r="F12" s="22" t="s">
        <v>683</v>
      </c>
      <c r="G12" s="22" t="s">
        <v>425</v>
      </c>
      <c r="H12" s="22" t="s">
        <v>571</v>
      </c>
      <c r="I12" s="22" t="s">
        <v>684</v>
      </c>
      <c r="J12" s="22" t="s">
        <v>422</v>
      </c>
      <c r="K12" s="22" t="s">
        <v>685</v>
      </c>
    </row>
    <row r="13" ht="22.5" customHeight="1" spans="1:11">
      <c r="A13" s="7"/>
      <c r="B13" s="7"/>
      <c r="C13" s="7"/>
      <c r="D13" s="22"/>
      <c r="E13" s="22"/>
      <c r="F13" s="22" t="s">
        <v>686</v>
      </c>
      <c r="G13" s="22" t="s">
        <v>425</v>
      </c>
      <c r="H13" s="22" t="s">
        <v>687</v>
      </c>
      <c r="I13" s="22" t="s">
        <v>684</v>
      </c>
      <c r="J13" s="22" t="s">
        <v>422</v>
      </c>
      <c r="K13" s="22" t="s">
        <v>686</v>
      </c>
    </row>
    <row r="14" ht="22.5" customHeight="1" spans="1:11">
      <c r="A14" s="7"/>
      <c r="B14" s="7"/>
      <c r="C14" s="7"/>
      <c r="D14" s="22" t="s">
        <v>437</v>
      </c>
      <c r="E14" s="22"/>
      <c r="F14" s="22"/>
      <c r="G14" s="22"/>
      <c r="H14" s="22"/>
      <c r="I14" s="22"/>
      <c r="J14" s="22"/>
      <c r="K14" s="22"/>
    </row>
    <row r="15" ht="22.5" customHeight="1" spans="1:11">
      <c r="A15" s="7"/>
      <c r="B15" s="7"/>
      <c r="C15" s="7"/>
      <c r="D15" s="22"/>
      <c r="E15" s="22" t="s">
        <v>438</v>
      </c>
      <c r="F15" s="22"/>
      <c r="G15" s="22"/>
      <c r="H15" s="22"/>
      <c r="I15" s="22"/>
      <c r="J15" s="22"/>
      <c r="K15" s="22"/>
    </row>
    <row r="16" ht="22.5" customHeight="1" spans="1:11">
      <c r="A16" s="7"/>
      <c r="B16" s="7"/>
      <c r="C16" s="7"/>
      <c r="D16" s="22"/>
      <c r="E16" s="22"/>
      <c r="F16" s="22" t="s">
        <v>688</v>
      </c>
      <c r="G16" s="22" t="s">
        <v>425</v>
      </c>
      <c r="H16" s="22" t="s">
        <v>434</v>
      </c>
      <c r="I16" s="22" t="s">
        <v>435</v>
      </c>
      <c r="J16" s="22" t="s">
        <v>456</v>
      </c>
      <c r="K16" s="22" t="s">
        <v>688</v>
      </c>
    </row>
    <row r="17" ht="22.5" customHeight="1" spans="1:11">
      <c r="A17" s="7"/>
      <c r="B17" s="7"/>
      <c r="C17" s="7"/>
      <c r="D17" s="22" t="s">
        <v>442</v>
      </c>
      <c r="E17" s="22"/>
      <c r="F17" s="22"/>
      <c r="G17" s="22"/>
      <c r="H17" s="22"/>
      <c r="I17" s="22"/>
      <c r="J17" s="22"/>
      <c r="K17" s="22"/>
    </row>
    <row r="18" ht="22.5" customHeight="1" spans="1:11">
      <c r="A18" s="7"/>
      <c r="B18" s="7"/>
      <c r="C18" s="7"/>
      <c r="D18" s="22"/>
      <c r="E18" s="22" t="s">
        <v>443</v>
      </c>
      <c r="F18" s="22"/>
      <c r="G18" s="22"/>
      <c r="H18" s="22"/>
      <c r="I18" s="22"/>
      <c r="J18" s="22"/>
      <c r="K18" s="22"/>
    </row>
    <row r="19" ht="22.5" customHeight="1" spans="1:11">
      <c r="A19" s="7"/>
      <c r="B19" s="7"/>
      <c r="C19" s="7"/>
      <c r="D19" s="22"/>
      <c r="E19" s="22"/>
      <c r="F19" s="22" t="s">
        <v>443</v>
      </c>
      <c r="G19" s="22" t="s">
        <v>429</v>
      </c>
      <c r="H19" s="22" t="s">
        <v>689</v>
      </c>
      <c r="I19" s="22" t="s">
        <v>435</v>
      </c>
      <c r="J19" s="22" t="s">
        <v>422</v>
      </c>
      <c r="K19" s="22" t="s">
        <v>690</v>
      </c>
    </row>
    <row r="20" ht="22.5" customHeight="1" spans="1:11">
      <c r="A20" s="22" t="s">
        <v>384</v>
      </c>
      <c r="B20" s="22" t="s">
        <v>385</v>
      </c>
      <c r="C20" s="22" t="s">
        <v>691</v>
      </c>
      <c r="D20" s="7"/>
      <c r="E20" s="7"/>
      <c r="F20" s="7"/>
      <c r="G20" s="7"/>
      <c r="H20" s="7"/>
      <c r="I20" s="7"/>
      <c r="J20" s="7"/>
      <c r="K20" s="7"/>
    </row>
    <row r="21" ht="22.5" customHeight="1" spans="1:11">
      <c r="A21" s="7"/>
      <c r="B21" s="7"/>
      <c r="C21" s="7"/>
      <c r="D21" s="22" t="s">
        <v>417</v>
      </c>
      <c r="E21" s="22"/>
      <c r="F21" s="22"/>
      <c r="G21" s="22"/>
      <c r="H21" s="22"/>
      <c r="I21" s="22"/>
      <c r="J21" s="22"/>
      <c r="K21" s="22"/>
    </row>
    <row r="22" ht="22.5" customHeight="1" spans="1:11">
      <c r="A22" s="7"/>
      <c r="B22" s="7"/>
      <c r="C22" s="7"/>
      <c r="D22" s="22"/>
      <c r="E22" s="22" t="s">
        <v>418</v>
      </c>
      <c r="F22" s="22"/>
      <c r="G22" s="22"/>
      <c r="H22" s="22"/>
      <c r="I22" s="22"/>
      <c r="J22" s="22"/>
      <c r="K22" s="22"/>
    </row>
    <row r="23" ht="22.5" customHeight="1" spans="1:11">
      <c r="A23" s="7"/>
      <c r="B23" s="7"/>
      <c r="C23" s="7"/>
      <c r="D23" s="22"/>
      <c r="E23" s="22"/>
      <c r="F23" s="22" t="s">
        <v>692</v>
      </c>
      <c r="G23" s="22" t="s">
        <v>425</v>
      </c>
      <c r="H23" s="22" t="s">
        <v>693</v>
      </c>
      <c r="I23" s="22" t="s">
        <v>681</v>
      </c>
      <c r="J23" s="22" t="s">
        <v>456</v>
      </c>
      <c r="K23" s="22" t="s">
        <v>694</v>
      </c>
    </row>
    <row r="24" ht="22.5" customHeight="1" spans="1:11">
      <c r="A24" s="7"/>
      <c r="B24" s="7"/>
      <c r="C24" s="7"/>
      <c r="D24" s="22"/>
      <c r="E24" s="22"/>
      <c r="F24" s="22" t="s">
        <v>695</v>
      </c>
      <c r="G24" s="22" t="s">
        <v>425</v>
      </c>
      <c r="H24" s="22" t="s">
        <v>696</v>
      </c>
      <c r="I24" s="22" t="s">
        <v>485</v>
      </c>
      <c r="J24" s="22" t="s">
        <v>456</v>
      </c>
      <c r="K24" s="22" t="s">
        <v>697</v>
      </c>
    </row>
    <row r="25" ht="22.5" customHeight="1" spans="1:11">
      <c r="A25" s="7"/>
      <c r="B25" s="7"/>
      <c r="C25" s="7"/>
      <c r="D25" s="22"/>
      <c r="E25" s="22"/>
      <c r="F25" s="22" t="s">
        <v>698</v>
      </c>
      <c r="G25" s="22" t="s">
        <v>425</v>
      </c>
      <c r="H25" s="22" t="s">
        <v>699</v>
      </c>
      <c r="I25" s="22" t="s">
        <v>485</v>
      </c>
      <c r="J25" s="22" t="s">
        <v>456</v>
      </c>
      <c r="K25" s="22" t="s">
        <v>700</v>
      </c>
    </row>
    <row r="26" ht="22.5" customHeight="1" spans="1:11">
      <c r="A26" s="7"/>
      <c r="B26" s="7"/>
      <c r="C26" s="7"/>
      <c r="D26" s="22"/>
      <c r="E26" s="22" t="s">
        <v>453</v>
      </c>
      <c r="F26" s="22"/>
      <c r="G26" s="22"/>
      <c r="H26" s="22"/>
      <c r="I26" s="22"/>
      <c r="J26" s="22"/>
      <c r="K26" s="22"/>
    </row>
    <row r="27" ht="22.5" customHeight="1" spans="1:11">
      <c r="A27" s="7"/>
      <c r="B27" s="7"/>
      <c r="C27" s="7"/>
      <c r="D27" s="22"/>
      <c r="E27" s="22"/>
      <c r="F27" s="22" t="s">
        <v>487</v>
      </c>
      <c r="G27" s="22" t="s">
        <v>425</v>
      </c>
      <c r="H27" s="22" t="s">
        <v>434</v>
      </c>
      <c r="I27" s="22" t="s">
        <v>435</v>
      </c>
      <c r="J27" s="22" t="s">
        <v>422</v>
      </c>
      <c r="K27" s="22" t="s">
        <v>701</v>
      </c>
    </row>
    <row r="28" ht="22.5" customHeight="1" spans="1:11">
      <c r="A28" s="7"/>
      <c r="B28" s="7"/>
      <c r="C28" s="7"/>
      <c r="D28" s="22"/>
      <c r="E28" s="22"/>
      <c r="F28" s="22" t="s">
        <v>702</v>
      </c>
      <c r="G28" s="22" t="s">
        <v>425</v>
      </c>
      <c r="H28" s="22" t="s">
        <v>434</v>
      </c>
      <c r="I28" s="22" t="s">
        <v>435</v>
      </c>
      <c r="J28" s="22" t="s">
        <v>422</v>
      </c>
      <c r="K28" s="22" t="s">
        <v>703</v>
      </c>
    </row>
    <row r="29" ht="22.5" customHeight="1" spans="1:11">
      <c r="A29" s="7"/>
      <c r="B29" s="7"/>
      <c r="C29" s="7"/>
      <c r="D29" s="22"/>
      <c r="E29" s="22"/>
      <c r="F29" s="22" t="s">
        <v>704</v>
      </c>
      <c r="G29" s="22" t="s">
        <v>425</v>
      </c>
      <c r="H29" s="22" t="s">
        <v>434</v>
      </c>
      <c r="I29" s="22" t="s">
        <v>435</v>
      </c>
      <c r="J29" s="22" t="s">
        <v>422</v>
      </c>
      <c r="K29" s="22" t="s">
        <v>705</v>
      </c>
    </row>
    <row r="30" ht="22.5" customHeight="1" spans="1:11">
      <c r="A30" s="7"/>
      <c r="B30" s="7"/>
      <c r="C30" s="7"/>
      <c r="D30" s="22"/>
      <c r="E30" s="22"/>
      <c r="F30" s="22" t="s">
        <v>706</v>
      </c>
      <c r="G30" s="22" t="s">
        <v>425</v>
      </c>
      <c r="H30" s="22" t="s">
        <v>434</v>
      </c>
      <c r="I30" s="22" t="s">
        <v>435</v>
      </c>
      <c r="J30" s="22" t="s">
        <v>422</v>
      </c>
      <c r="K30" s="22" t="s">
        <v>707</v>
      </c>
    </row>
    <row r="31" ht="22.5" customHeight="1" spans="1:11">
      <c r="A31" s="7"/>
      <c r="B31" s="7"/>
      <c r="C31" s="7"/>
      <c r="D31" s="22"/>
      <c r="E31" s="22" t="s">
        <v>509</v>
      </c>
      <c r="F31" s="22"/>
      <c r="G31" s="22"/>
      <c r="H31" s="22"/>
      <c r="I31" s="22"/>
      <c r="J31" s="22"/>
      <c r="K31" s="22"/>
    </row>
    <row r="32" ht="22.5" customHeight="1" spans="1:11">
      <c r="A32" s="7"/>
      <c r="B32" s="7"/>
      <c r="C32" s="7"/>
      <c r="D32" s="22"/>
      <c r="E32" s="22"/>
      <c r="F32" s="22" t="s">
        <v>708</v>
      </c>
      <c r="G32" s="22" t="s">
        <v>425</v>
      </c>
      <c r="H32" s="22" t="s">
        <v>434</v>
      </c>
      <c r="I32" s="22" t="s">
        <v>435</v>
      </c>
      <c r="J32" s="22" t="s">
        <v>422</v>
      </c>
      <c r="K32" s="22" t="s">
        <v>709</v>
      </c>
    </row>
    <row r="33" ht="22.5" customHeight="1" spans="1:11">
      <c r="A33" s="7"/>
      <c r="B33" s="7"/>
      <c r="C33" s="7"/>
      <c r="D33" s="22" t="s">
        <v>437</v>
      </c>
      <c r="E33" s="22"/>
      <c r="F33" s="22"/>
      <c r="G33" s="22"/>
      <c r="H33" s="22"/>
      <c r="I33" s="22"/>
      <c r="J33" s="22"/>
      <c r="K33" s="22"/>
    </row>
    <row r="34" ht="22.5" customHeight="1" spans="1:11">
      <c r="A34" s="7"/>
      <c r="B34" s="7"/>
      <c r="C34" s="7"/>
      <c r="D34" s="22"/>
      <c r="E34" s="22" t="s">
        <v>710</v>
      </c>
      <c r="F34" s="22"/>
      <c r="G34" s="22"/>
      <c r="H34" s="22"/>
      <c r="I34" s="22"/>
      <c r="J34" s="22"/>
      <c r="K34" s="22"/>
    </row>
    <row r="35" ht="22.5" customHeight="1" spans="1:11">
      <c r="A35" s="7"/>
      <c r="B35" s="7"/>
      <c r="C35" s="7"/>
      <c r="D35" s="22"/>
      <c r="E35" s="22"/>
      <c r="F35" s="22" t="s">
        <v>498</v>
      </c>
      <c r="G35" s="22" t="s">
        <v>425</v>
      </c>
      <c r="H35" s="22" t="s">
        <v>434</v>
      </c>
      <c r="I35" s="22" t="s">
        <v>435</v>
      </c>
      <c r="J35" s="22" t="s">
        <v>422</v>
      </c>
      <c r="K35" s="22" t="s">
        <v>711</v>
      </c>
    </row>
    <row r="36" ht="22.5" customHeight="1" spans="1:11">
      <c r="A36" s="7"/>
      <c r="B36" s="7"/>
      <c r="C36" s="7"/>
      <c r="D36" s="22" t="s">
        <v>442</v>
      </c>
      <c r="E36" s="22"/>
      <c r="F36" s="22"/>
      <c r="G36" s="22"/>
      <c r="H36" s="22"/>
      <c r="I36" s="22"/>
      <c r="J36" s="22"/>
      <c r="K36" s="22"/>
    </row>
    <row r="37" ht="22.5" customHeight="1" spans="1:11">
      <c r="A37" s="7"/>
      <c r="B37" s="7"/>
      <c r="C37" s="7"/>
      <c r="D37" s="22"/>
      <c r="E37" s="22" t="s">
        <v>690</v>
      </c>
      <c r="F37" s="22"/>
      <c r="G37" s="22"/>
      <c r="H37" s="22"/>
      <c r="I37" s="22"/>
      <c r="J37" s="22"/>
      <c r="K37" s="22"/>
    </row>
    <row r="38" ht="22.5" customHeight="1" spans="1:11">
      <c r="A38" s="7"/>
      <c r="B38" s="7"/>
      <c r="C38" s="7"/>
      <c r="D38" s="22"/>
      <c r="E38" s="22"/>
      <c r="F38" s="22" t="s">
        <v>491</v>
      </c>
      <c r="G38" s="22" t="s">
        <v>429</v>
      </c>
      <c r="H38" s="22" t="s">
        <v>444</v>
      </c>
      <c r="I38" s="22" t="s">
        <v>435</v>
      </c>
      <c r="J38" s="22" t="s">
        <v>422</v>
      </c>
      <c r="K38" s="22" t="s">
        <v>712</v>
      </c>
    </row>
    <row r="39" ht="22.5" customHeight="1" spans="1:11">
      <c r="A39" s="22" t="s">
        <v>380</v>
      </c>
      <c r="B39" s="22" t="s">
        <v>381</v>
      </c>
      <c r="C39" s="22" t="s">
        <v>713</v>
      </c>
      <c r="D39" s="7"/>
      <c r="E39" s="7"/>
      <c r="F39" s="7"/>
      <c r="G39" s="7"/>
      <c r="H39" s="7"/>
      <c r="I39" s="7"/>
      <c r="J39" s="7"/>
      <c r="K39" s="7"/>
    </row>
    <row r="40" ht="22.5" customHeight="1" spans="1:11">
      <c r="A40" s="7"/>
      <c r="B40" s="7"/>
      <c r="C40" s="7"/>
      <c r="D40" s="22" t="s">
        <v>417</v>
      </c>
      <c r="E40" s="22"/>
      <c r="F40" s="22"/>
      <c r="G40" s="22"/>
      <c r="H40" s="22"/>
      <c r="I40" s="22"/>
      <c r="J40" s="22"/>
      <c r="K40" s="22"/>
    </row>
    <row r="41" ht="22.5" customHeight="1" spans="1:11">
      <c r="A41" s="7"/>
      <c r="B41" s="7"/>
      <c r="C41" s="7"/>
      <c r="D41" s="22"/>
      <c r="E41" s="22" t="s">
        <v>418</v>
      </c>
      <c r="F41" s="22"/>
      <c r="G41" s="22"/>
      <c r="H41" s="22"/>
      <c r="I41" s="22"/>
      <c r="J41" s="22"/>
      <c r="K41" s="22"/>
    </row>
    <row r="42" ht="22.5" customHeight="1" spans="1:11">
      <c r="A42" s="7"/>
      <c r="B42" s="7"/>
      <c r="C42" s="7"/>
      <c r="D42" s="22"/>
      <c r="E42" s="22"/>
      <c r="F42" s="22" t="s">
        <v>714</v>
      </c>
      <c r="G42" s="22" t="s">
        <v>420</v>
      </c>
      <c r="H42" s="22" t="s">
        <v>715</v>
      </c>
      <c r="I42" s="22" t="s">
        <v>485</v>
      </c>
      <c r="J42" s="22" t="s">
        <v>456</v>
      </c>
      <c r="K42" s="22" t="s">
        <v>714</v>
      </c>
    </row>
    <row r="43" ht="22.5" customHeight="1" spans="1:11">
      <c r="A43" s="7"/>
      <c r="B43" s="7"/>
      <c r="C43" s="7"/>
      <c r="D43" s="22"/>
      <c r="E43" s="22"/>
      <c r="F43" s="22" t="s">
        <v>716</v>
      </c>
      <c r="G43" s="22" t="s">
        <v>420</v>
      </c>
      <c r="H43" s="22" t="s">
        <v>717</v>
      </c>
      <c r="I43" s="22" t="s">
        <v>485</v>
      </c>
      <c r="J43" s="22" t="s">
        <v>456</v>
      </c>
      <c r="K43" s="22" t="s">
        <v>716</v>
      </c>
    </row>
    <row r="44" ht="22.5" customHeight="1" spans="1:11">
      <c r="A44" s="7"/>
      <c r="B44" s="7"/>
      <c r="C44" s="7"/>
      <c r="D44" s="22"/>
      <c r="E44" s="22"/>
      <c r="F44" s="22" t="s">
        <v>718</v>
      </c>
      <c r="G44" s="22" t="s">
        <v>425</v>
      </c>
      <c r="H44" s="22" t="s">
        <v>719</v>
      </c>
      <c r="I44" s="22" t="s">
        <v>720</v>
      </c>
      <c r="J44" s="22" t="s">
        <v>456</v>
      </c>
      <c r="K44" s="22" t="s">
        <v>718</v>
      </c>
    </row>
    <row r="45" ht="22.5" customHeight="1" spans="1:11">
      <c r="A45" s="7"/>
      <c r="B45" s="7"/>
      <c r="C45" s="7"/>
      <c r="D45" s="22"/>
      <c r="E45" s="22"/>
      <c r="F45" s="22" t="s">
        <v>721</v>
      </c>
      <c r="G45" s="22" t="s">
        <v>425</v>
      </c>
      <c r="H45" s="22" t="s">
        <v>722</v>
      </c>
      <c r="I45" s="22" t="s">
        <v>720</v>
      </c>
      <c r="J45" s="22" t="s">
        <v>456</v>
      </c>
      <c r="K45" s="22" t="s">
        <v>721</v>
      </c>
    </row>
    <row r="46" ht="22.5" customHeight="1" spans="1:11">
      <c r="A46" s="7"/>
      <c r="B46" s="7"/>
      <c r="C46" s="7"/>
      <c r="D46" s="22" t="s">
        <v>437</v>
      </c>
      <c r="E46" s="22"/>
      <c r="F46" s="22"/>
      <c r="G46" s="22"/>
      <c r="H46" s="22"/>
      <c r="I46" s="22"/>
      <c r="J46" s="22"/>
      <c r="K46" s="22"/>
    </row>
    <row r="47" ht="22.5" customHeight="1" spans="1:11">
      <c r="A47" s="7"/>
      <c r="B47" s="7"/>
      <c r="C47" s="7"/>
      <c r="D47" s="22"/>
      <c r="E47" s="22" t="s">
        <v>710</v>
      </c>
      <c r="F47" s="22"/>
      <c r="G47" s="22"/>
      <c r="H47" s="22"/>
      <c r="I47" s="22"/>
      <c r="J47" s="22"/>
      <c r="K47" s="22"/>
    </row>
    <row r="48" ht="22.5" customHeight="1" spans="1:11">
      <c r="A48" s="7"/>
      <c r="B48" s="7"/>
      <c r="C48" s="7"/>
      <c r="D48" s="22"/>
      <c r="E48" s="22"/>
      <c r="F48" s="22" t="s">
        <v>723</v>
      </c>
      <c r="G48" s="22" t="s">
        <v>425</v>
      </c>
      <c r="H48" s="22" t="s">
        <v>434</v>
      </c>
      <c r="I48" s="22" t="s">
        <v>435</v>
      </c>
      <c r="J48" s="22" t="s">
        <v>456</v>
      </c>
      <c r="K48" s="22" t="s">
        <v>724</v>
      </c>
    </row>
    <row r="49" ht="22.5" customHeight="1" spans="1:11">
      <c r="A49" s="7"/>
      <c r="B49" s="7"/>
      <c r="C49" s="7"/>
      <c r="D49" s="22"/>
      <c r="E49" s="22"/>
      <c r="F49" s="22" t="s">
        <v>725</v>
      </c>
      <c r="G49" s="22" t="s">
        <v>425</v>
      </c>
      <c r="H49" s="22" t="s">
        <v>434</v>
      </c>
      <c r="I49" s="22" t="s">
        <v>435</v>
      </c>
      <c r="J49" s="22" t="s">
        <v>456</v>
      </c>
      <c r="K49" s="22" t="s">
        <v>725</v>
      </c>
    </row>
    <row r="50" ht="22.5" customHeight="1" spans="1:11">
      <c r="A50" s="7"/>
      <c r="B50" s="7"/>
      <c r="C50" s="7"/>
      <c r="D50" s="22" t="s">
        <v>442</v>
      </c>
      <c r="E50" s="22"/>
      <c r="F50" s="22"/>
      <c r="G50" s="22"/>
      <c r="H50" s="22"/>
      <c r="I50" s="22"/>
      <c r="J50" s="22"/>
      <c r="K50" s="22"/>
    </row>
    <row r="51" ht="22.5" customHeight="1" spans="1:11">
      <c r="A51" s="7"/>
      <c r="B51" s="7"/>
      <c r="C51" s="7"/>
      <c r="D51" s="22"/>
      <c r="E51" s="22" t="s">
        <v>690</v>
      </c>
      <c r="F51" s="22"/>
      <c r="G51" s="22"/>
      <c r="H51" s="22"/>
      <c r="I51" s="22"/>
      <c r="J51" s="22"/>
      <c r="K51" s="22"/>
    </row>
    <row r="52" ht="22.5" customHeight="1" spans="1:11">
      <c r="A52" s="7"/>
      <c r="B52" s="7"/>
      <c r="C52" s="7"/>
      <c r="D52" s="22"/>
      <c r="E52" s="22"/>
      <c r="F52" s="22" t="s">
        <v>726</v>
      </c>
      <c r="G52" s="22" t="s">
        <v>429</v>
      </c>
      <c r="H52" s="22" t="s">
        <v>492</v>
      </c>
      <c r="I52" s="22" t="s">
        <v>435</v>
      </c>
      <c r="J52" s="22" t="s">
        <v>456</v>
      </c>
      <c r="K52" s="22" t="s">
        <v>726</v>
      </c>
    </row>
    <row r="53" ht="22.5" customHeight="1" spans="1:11">
      <c r="A53" s="22" t="s">
        <v>378</v>
      </c>
      <c r="B53" s="22" t="s">
        <v>379</v>
      </c>
      <c r="C53" s="22" t="s">
        <v>727</v>
      </c>
      <c r="D53" s="7"/>
      <c r="E53" s="7"/>
      <c r="F53" s="7"/>
      <c r="G53" s="7"/>
      <c r="H53" s="7"/>
      <c r="I53" s="7"/>
      <c r="J53" s="7"/>
      <c r="K53" s="7"/>
    </row>
    <row r="54" ht="22.5" customHeight="1" spans="1:11">
      <c r="A54" s="7"/>
      <c r="B54" s="7"/>
      <c r="C54" s="7"/>
      <c r="D54" s="22" t="s">
        <v>417</v>
      </c>
      <c r="E54" s="22"/>
      <c r="F54" s="22"/>
      <c r="G54" s="22"/>
      <c r="H54" s="22"/>
      <c r="I54" s="22"/>
      <c r="J54" s="22"/>
      <c r="K54" s="22"/>
    </row>
    <row r="55" ht="22.5" customHeight="1" spans="1:11">
      <c r="A55" s="7"/>
      <c r="B55" s="7"/>
      <c r="C55" s="7"/>
      <c r="D55" s="22"/>
      <c r="E55" s="22" t="s">
        <v>418</v>
      </c>
      <c r="F55" s="22"/>
      <c r="G55" s="22"/>
      <c r="H55" s="22"/>
      <c r="I55" s="22"/>
      <c r="J55" s="22"/>
      <c r="K55" s="22"/>
    </row>
    <row r="56" ht="22.5" customHeight="1" spans="1:11">
      <c r="A56" s="7"/>
      <c r="B56" s="7"/>
      <c r="C56" s="7"/>
      <c r="D56" s="22"/>
      <c r="E56" s="22"/>
      <c r="F56" s="22" t="s">
        <v>728</v>
      </c>
      <c r="G56" s="22" t="s">
        <v>429</v>
      </c>
      <c r="H56" s="22" t="s">
        <v>444</v>
      </c>
      <c r="I56" s="22" t="s">
        <v>435</v>
      </c>
      <c r="J56" s="22" t="s">
        <v>456</v>
      </c>
      <c r="K56" s="22" t="s">
        <v>729</v>
      </c>
    </row>
    <row r="57" ht="22.5" customHeight="1" spans="1:11">
      <c r="A57" s="7"/>
      <c r="B57" s="7"/>
      <c r="C57" s="7"/>
      <c r="D57" s="22"/>
      <c r="E57" s="22"/>
      <c r="F57" s="22" t="s">
        <v>730</v>
      </c>
      <c r="G57" s="22" t="s">
        <v>429</v>
      </c>
      <c r="H57" s="22" t="s">
        <v>619</v>
      </c>
      <c r="I57" s="22" t="s">
        <v>435</v>
      </c>
      <c r="J57" s="22" t="s">
        <v>456</v>
      </c>
      <c r="K57" s="22" t="s">
        <v>731</v>
      </c>
    </row>
    <row r="58" ht="22.5" customHeight="1" spans="1:11">
      <c r="A58" s="7"/>
      <c r="B58" s="7"/>
      <c r="C58" s="7"/>
      <c r="D58" s="22"/>
      <c r="E58" s="22"/>
      <c r="F58" s="22" t="s">
        <v>732</v>
      </c>
      <c r="G58" s="22" t="s">
        <v>429</v>
      </c>
      <c r="H58" s="22" t="s">
        <v>444</v>
      </c>
      <c r="I58" s="22" t="s">
        <v>435</v>
      </c>
      <c r="J58" s="22" t="s">
        <v>456</v>
      </c>
      <c r="K58" s="22" t="s">
        <v>733</v>
      </c>
    </row>
    <row r="59" ht="22.5" customHeight="1" spans="1:11">
      <c r="A59" s="7"/>
      <c r="B59" s="7"/>
      <c r="C59" s="7"/>
      <c r="D59" s="22"/>
      <c r="E59" s="22"/>
      <c r="F59" s="22" t="s">
        <v>734</v>
      </c>
      <c r="G59" s="22" t="s">
        <v>429</v>
      </c>
      <c r="H59" s="22" t="s">
        <v>444</v>
      </c>
      <c r="I59" s="22" t="s">
        <v>435</v>
      </c>
      <c r="J59" s="22" t="s">
        <v>456</v>
      </c>
      <c r="K59" s="22" t="s">
        <v>735</v>
      </c>
    </row>
    <row r="60" ht="22.5" customHeight="1" spans="1:11">
      <c r="A60" s="7"/>
      <c r="B60" s="7"/>
      <c r="C60" s="7"/>
      <c r="D60" s="22"/>
      <c r="E60" s="22"/>
      <c r="F60" s="22" t="s">
        <v>736</v>
      </c>
      <c r="G60" s="22" t="s">
        <v>429</v>
      </c>
      <c r="H60" s="22" t="s">
        <v>440</v>
      </c>
      <c r="I60" s="22" t="s">
        <v>435</v>
      </c>
      <c r="J60" s="22" t="s">
        <v>456</v>
      </c>
      <c r="K60" s="22" t="s">
        <v>737</v>
      </c>
    </row>
    <row r="61" ht="22.5" customHeight="1" spans="1:11">
      <c r="A61" s="7"/>
      <c r="B61" s="7"/>
      <c r="C61" s="7"/>
      <c r="D61" s="22"/>
      <c r="E61" s="22"/>
      <c r="F61" s="22" t="s">
        <v>738</v>
      </c>
      <c r="G61" s="22" t="s">
        <v>425</v>
      </c>
      <c r="H61" s="22" t="s">
        <v>739</v>
      </c>
      <c r="I61" s="22" t="s">
        <v>485</v>
      </c>
      <c r="J61" s="22" t="s">
        <v>456</v>
      </c>
      <c r="K61" s="22" t="s">
        <v>740</v>
      </c>
    </row>
    <row r="62" ht="22.5" customHeight="1" spans="1:11">
      <c r="A62" s="7"/>
      <c r="B62" s="7"/>
      <c r="C62" s="7"/>
      <c r="D62" s="22"/>
      <c r="E62" s="22"/>
      <c r="F62" s="22" t="s">
        <v>741</v>
      </c>
      <c r="G62" s="22" t="s">
        <v>425</v>
      </c>
      <c r="H62" s="22" t="s">
        <v>742</v>
      </c>
      <c r="I62" s="22" t="s">
        <v>485</v>
      </c>
      <c r="J62" s="22" t="s">
        <v>456</v>
      </c>
      <c r="K62" s="22" t="s">
        <v>743</v>
      </c>
    </row>
    <row r="63" ht="22.5" customHeight="1" spans="1:11">
      <c r="A63" s="7"/>
      <c r="B63" s="7"/>
      <c r="C63" s="7"/>
      <c r="D63" s="22"/>
      <c r="E63" s="22"/>
      <c r="F63" s="22" t="s">
        <v>744</v>
      </c>
      <c r="G63" s="22" t="s">
        <v>429</v>
      </c>
      <c r="H63" s="22" t="s">
        <v>745</v>
      </c>
      <c r="I63" s="22" t="s">
        <v>435</v>
      </c>
      <c r="J63" s="22" t="s">
        <v>456</v>
      </c>
      <c r="K63" s="22" t="s">
        <v>746</v>
      </c>
    </row>
    <row r="64" ht="22.5" customHeight="1" spans="1:11">
      <c r="A64" s="7"/>
      <c r="B64" s="7"/>
      <c r="C64" s="7"/>
      <c r="D64" s="22"/>
      <c r="E64" s="22"/>
      <c r="F64" s="22" t="s">
        <v>747</v>
      </c>
      <c r="G64" s="22" t="s">
        <v>429</v>
      </c>
      <c r="H64" s="22" t="s">
        <v>444</v>
      </c>
      <c r="I64" s="22" t="s">
        <v>435</v>
      </c>
      <c r="J64" s="22" t="s">
        <v>456</v>
      </c>
      <c r="K64" s="22" t="s">
        <v>748</v>
      </c>
    </row>
    <row r="65" ht="22.5" customHeight="1" spans="1:11">
      <c r="A65" s="7"/>
      <c r="B65" s="7"/>
      <c r="C65" s="7"/>
      <c r="D65" s="22"/>
      <c r="E65" s="22"/>
      <c r="F65" s="22" t="s">
        <v>749</v>
      </c>
      <c r="G65" s="22" t="s">
        <v>429</v>
      </c>
      <c r="H65" s="22" t="s">
        <v>440</v>
      </c>
      <c r="I65" s="22" t="s">
        <v>435</v>
      </c>
      <c r="J65" s="22" t="s">
        <v>456</v>
      </c>
      <c r="K65" s="22" t="s">
        <v>750</v>
      </c>
    </row>
    <row r="66" ht="22.5" customHeight="1" spans="1:11">
      <c r="A66" s="7"/>
      <c r="B66" s="7"/>
      <c r="C66" s="7"/>
      <c r="D66" s="22"/>
      <c r="E66" s="22"/>
      <c r="F66" s="22" t="s">
        <v>751</v>
      </c>
      <c r="G66" s="22" t="s">
        <v>429</v>
      </c>
      <c r="H66" s="22" t="s">
        <v>752</v>
      </c>
      <c r="I66" s="22" t="s">
        <v>435</v>
      </c>
      <c r="J66" s="22" t="s">
        <v>456</v>
      </c>
      <c r="K66" s="22" t="s">
        <v>753</v>
      </c>
    </row>
    <row r="67" ht="22.5" customHeight="1" spans="1:11">
      <c r="A67" s="7"/>
      <c r="B67" s="7"/>
      <c r="C67" s="7"/>
      <c r="D67" s="22"/>
      <c r="E67" s="22"/>
      <c r="F67" s="22" t="s">
        <v>754</v>
      </c>
      <c r="G67" s="22" t="s">
        <v>429</v>
      </c>
      <c r="H67" s="22" t="s">
        <v>444</v>
      </c>
      <c r="I67" s="22" t="s">
        <v>435</v>
      </c>
      <c r="J67" s="22" t="s">
        <v>456</v>
      </c>
      <c r="K67" s="22" t="s">
        <v>755</v>
      </c>
    </row>
    <row r="68" ht="22.5" customHeight="1" spans="1:11">
      <c r="A68" s="7"/>
      <c r="B68" s="7"/>
      <c r="C68" s="7"/>
      <c r="D68" s="22"/>
      <c r="E68" s="22"/>
      <c r="F68" s="22" t="s">
        <v>756</v>
      </c>
      <c r="G68" s="22" t="s">
        <v>425</v>
      </c>
      <c r="H68" s="22" t="s">
        <v>434</v>
      </c>
      <c r="I68" s="22" t="s">
        <v>435</v>
      </c>
      <c r="J68" s="22" t="s">
        <v>456</v>
      </c>
      <c r="K68" s="22" t="s">
        <v>757</v>
      </c>
    </row>
    <row r="69" ht="22.5" customHeight="1" spans="1:11">
      <c r="A69" s="7"/>
      <c r="B69" s="7"/>
      <c r="C69" s="7"/>
      <c r="D69" s="22"/>
      <c r="E69" s="22"/>
      <c r="F69" s="22" t="s">
        <v>758</v>
      </c>
      <c r="G69" s="22" t="s">
        <v>429</v>
      </c>
      <c r="H69" s="22" t="s">
        <v>759</v>
      </c>
      <c r="I69" s="22" t="s">
        <v>435</v>
      </c>
      <c r="J69" s="22" t="s">
        <v>456</v>
      </c>
      <c r="K69" s="22" t="s">
        <v>760</v>
      </c>
    </row>
    <row r="70" ht="22.5" customHeight="1" spans="1:11">
      <c r="A70" s="7"/>
      <c r="B70" s="7"/>
      <c r="C70" s="7"/>
      <c r="D70" s="22"/>
      <c r="E70" s="22"/>
      <c r="F70" s="22" t="s">
        <v>761</v>
      </c>
      <c r="G70" s="22" t="s">
        <v>429</v>
      </c>
      <c r="H70" s="22" t="s">
        <v>440</v>
      </c>
      <c r="I70" s="22" t="s">
        <v>435</v>
      </c>
      <c r="J70" s="22" t="s">
        <v>456</v>
      </c>
      <c r="K70" s="22" t="s">
        <v>762</v>
      </c>
    </row>
    <row r="71" ht="22.5" customHeight="1" spans="1:11">
      <c r="A71" s="7"/>
      <c r="B71" s="7"/>
      <c r="C71" s="7"/>
      <c r="D71" s="22"/>
      <c r="E71" s="22"/>
      <c r="F71" s="22" t="s">
        <v>763</v>
      </c>
      <c r="G71" s="22" t="s">
        <v>429</v>
      </c>
      <c r="H71" s="22" t="s">
        <v>444</v>
      </c>
      <c r="I71" s="22" t="s">
        <v>435</v>
      </c>
      <c r="J71" s="22" t="s">
        <v>456</v>
      </c>
      <c r="K71" s="22" t="s">
        <v>764</v>
      </c>
    </row>
    <row r="72" ht="22.5" customHeight="1" spans="1:11">
      <c r="A72" s="7"/>
      <c r="B72" s="7"/>
      <c r="C72" s="7"/>
      <c r="D72" s="22"/>
      <c r="E72" s="22"/>
      <c r="F72" s="22" t="s">
        <v>765</v>
      </c>
      <c r="G72" s="22" t="s">
        <v>429</v>
      </c>
      <c r="H72" s="22" t="s">
        <v>440</v>
      </c>
      <c r="I72" s="22" t="s">
        <v>435</v>
      </c>
      <c r="J72" s="22" t="s">
        <v>456</v>
      </c>
      <c r="K72" s="22" t="s">
        <v>766</v>
      </c>
    </row>
    <row r="73" ht="22.5" customHeight="1" spans="1:11">
      <c r="A73" s="7"/>
      <c r="B73" s="7"/>
      <c r="C73" s="7"/>
      <c r="D73" s="22"/>
      <c r="E73" s="22"/>
      <c r="F73" s="22" t="s">
        <v>767</v>
      </c>
      <c r="G73" s="22" t="s">
        <v>429</v>
      </c>
      <c r="H73" s="22" t="s">
        <v>440</v>
      </c>
      <c r="I73" s="22" t="s">
        <v>435</v>
      </c>
      <c r="J73" s="22" t="s">
        <v>456</v>
      </c>
      <c r="K73" s="22" t="s">
        <v>768</v>
      </c>
    </row>
    <row r="74" ht="22.5" customHeight="1" spans="1:11">
      <c r="A74" s="7"/>
      <c r="B74" s="7"/>
      <c r="C74" s="7"/>
      <c r="D74" s="22"/>
      <c r="E74" s="22"/>
      <c r="F74" s="22" t="s">
        <v>769</v>
      </c>
      <c r="G74" s="22" t="s">
        <v>429</v>
      </c>
      <c r="H74" s="22" t="s">
        <v>440</v>
      </c>
      <c r="I74" s="22" t="s">
        <v>435</v>
      </c>
      <c r="J74" s="22" t="s">
        <v>456</v>
      </c>
      <c r="K74" s="22" t="s">
        <v>770</v>
      </c>
    </row>
    <row r="75" ht="22.5" customHeight="1" spans="1:11">
      <c r="A75" s="7"/>
      <c r="B75" s="7"/>
      <c r="C75" s="7"/>
      <c r="D75" s="22"/>
      <c r="E75" s="22"/>
      <c r="F75" s="22" t="s">
        <v>771</v>
      </c>
      <c r="G75" s="22" t="s">
        <v>429</v>
      </c>
      <c r="H75" s="22" t="s">
        <v>689</v>
      </c>
      <c r="I75" s="22" t="s">
        <v>435</v>
      </c>
      <c r="J75" s="22" t="s">
        <v>456</v>
      </c>
      <c r="K75" s="22" t="s">
        <v>772</v>
      </c>
    </row>
    <row r="76" ht="22.5" customHeight="1" spans="1:11">
      <c r="A76" s="7"/>
      <c r="B76" s="7"/>
      <c r="C76" s="7"/>
      <c r="D76" s="22"/>
      <c r="E76" s="22"/>
      <c r="F76" s="22" t="s">
        <v>773</v>
      </c>
      <c r="G76" s="22" t="s">
        <v>429</v>
      </c>
      <c r="H76" s="22" t="s">
        <v>774</v>
      </c>
      <c r="I76" s="22" t="s">
        <v>435</v>
      </c>
      <c r="J76" s="22" t="s">
        <v>456</v>
      </c>
      <c r="K76" s="22" t="s">
        <v>775</v>
      </c>
    </row>
    <row r="77" ht="22.5" customHeight="1" spans="1:11">
      <c r="A77" s="7"/>
      <c r="B77" s="7"/>
      <c r="C77" s="7"/>
      <c r="D77" s="22"/>
      <c r="E77" s="22"/>
      <c r="F77" s="22" t="s">
        <v>776</v>
      </c>
      <c r="G77" s="22" t="s">
        <v>429</v>
      </c>
      <c r="H77" s="22" t="s">
        <v>440</v>
      </c>
      <c r="I77" s="22" t="s">
        <v>435</v>
      </c>
      <c r="J77" s="22" t="s">
        <v>456</v>
      </c>
      <c r="K77" s="22" t="s">
        <v>777</v>
      </c>
    </row>
    <row r="78" ht="22.5" customHeight="1" spans="1:11">
      <c r="A78" s="7"/>
      <c r="B78" s="7"/>
      <c r="C78" s="7"/>
      <c r="D78" s="22"/>
      <c r="E78" s="22"/>
      <c r="F78" s="22" t="s">
        <v>778</v>
      </c>
      <c r="G78" s="22" t="s">
        <v>420</v>
      </c>
      <c r="H78" s="22" t="s">
        <v>779</v>
      </c>
      <c r="I78" s="22" t="s">
        <v>435</v>
      </c>
      <c r="J78" s="22" t="s">
        <v>456</v>
      </c>
      <c r="K78" s="22" t="s">
        <v>780</v>
      </c>
    </row>
    <row r="79" ht="22.5" customHeight="1" spans="1:11">
      <c r="A79" s="7"/>
      <c r="B79" s="7"/>
      <c r="C79" s="7"/>
      <c r="D79" s="22"/>
      <c r="E79" s="22"/>
      <c r="F79" s="22" t="s">
        <v>781</v>
      </c>
      <c r="G79" s="22" t="s">
        <v>420</v>
      </c>
      <c r="H79" s="22" t="s">
        <v>782</v>
      </c>
      <c r="I79" s="22" t="s">
        <v>435</v>
      </c>
      <c r="J79" s="22" t="s">
        <v>456</v>
      </c>
      <c r="K79" s="22" t="s">
        <v>783</v>
      </c>
    </row>
    <row r="80" ht="22.5" customHeight="1" spans="1:11">
      <c r="A80" s="7"/>
      <c r="B80" s="7"/>
      <c r="C80" s="7"/>
      <c r="D80" s="22"/>
      <c r="E80" s="22"/>
      <c r="F80" s="22" t="s">
        <v>784</v>
      </c>
      <c r="G80" s="22" t="s">
        <v>429</v>
      </c>
      <c r="H80" s="22" t="s">
        <v>785</v>
      </c>
      <c r="I80" s="22" t="s">
        <v>435</v>
      </c>
      <c r="J80" s="22" t="s">
        <v>456</v>
      </c>
      <c r="K80" s="22" t="s">
        <v>786</v>
      </c>
    </row>
    <row r="81" ht="22.5" customHeight="1" spans="1:11">
      <c r="A81" s="7"/>
      <c r="B81" s="7"/>
      <c r="C81" s="7"/>
      <c r="D81" s="22"/>
      <c r="E81" s="22"/>
      <c r="F81" s="22" t="s">
        <v>787</v>
      </c>
      <c r="G81" s="22" t="s">
        <v>429</v>
      </c>
      <c r="H81" s="22" t="s">
        <v>745</v>
      </c>
      <c r="I81" s="22" t="s">
        <v>485</v>
      </c>
      <c r="J81" s="22" t="s">
        <v>456</v>
      </c>
      <c r="K81" s="22" t="s">
        <v>788</v>
      </c>
    </row>
    <row r="82" ht="22.5" customHeight="1" spans="1:11">
      <c r="A82" s="7"/>
      <c r="B82" s="7"/>
      <c r="C82" s="7"/>
      <c r="D82" s="22"/>
      <c r="E82" s="22"/>
      <c r="F82" s="22" t="s">
        <v>789</v>
      </c>
      <c r="G82" s="22" t="s">
        <v>429</v>
      </c>
      <c r="H82" s="22" t="s">
        <v>583</v>
      </c>
      <c r="I82" s="22" t="s">
        <v>435</v>
      </c>
      <c r="J82" s="22" t="s">
        <v>456</v>
      </c>
      <c r="K82" s="22" t="s">
        <v>790</v>
      </c>
    </row>
    <row r="83" ht="22.5" customHeight="1" spans="1:11">
      <c r="A83" s="7"/>
      <c r="B83" s="7"/>
      <c r="C83" s="7"/>
      <c r="D83" s="22"/>
      <c r="E83" s="22"/>
      <c r="F83" s="22" t="s">
        <v>791</v>
      </c>
      <c r="G83" s="22" t="s">
        <v>429</v>
      </c>
      <c r="H83" s="22" t="s">
        <v>583</v>
      </c>
      <c r="I83" s="22" t="s">
        <v>435</v>
      </c>
      <c r="J83" s="22" t="s">
        <v>456</v>
      </c>
      <c r="K83" s="22" t="s">
        <v>792</v>
      </c>
    </row>
    <row r="84" ht="22.5" customHeight="1" spans="1:11">
      <c r="A84" s="7"/>
      <c r="B84" s="7"/>
      <c r="C84" s="7"/>
      <c r="D84" s="22"/>
      <c r="E84" s="22" t="s">
        <v>453</v>
      </c>
      <c r="F84" s="22"/>
      <c r="G84" s="22"/>
      <c r="H84" s="22"/>
      <c r="I84" s="22"/>
      <c r="J84" s="22"/>
      <c r="K84" s="22"/>
    </row>
    <row r="85" ht="22.5" customHeight="1" spans="1:11">
      <c r="A85" s="7"/>
      <c r="B85" s="7"/>
      <c r="C85" s="7"/>
      <c r="D85" s="22"/>
      <c r="E85" s="22"/>
      <c r="F85" s="22" t="s">
        <v>793</v>
      </c>
      <c r="G85" s="22" t="s">
        <v>429</v>
      </c>
      <c r="H85" s="22" t="s">
        <v>794</v>
      </c>
      <c r="I85" s="22" t="s">
        <v>435</v>
      </c>
      <c r="J85" s="22" t="s">
        <v>456</v>
      </c>
      <c r="K85" s="22" t="s">
        <v>795</v>
      </c>
    </row>
    <row r="86" ht="22.5" customHeight="1" spans="1:11">
      <c r="A86" s="7"/>
      <c r="B86" s="7"/>
      <c r="C86" s="7"/>
      <c r="D86" s="22"/>
      <c r="E86" s="22"/>
      <c r="F86" s="22" t="s">
        <v>796</v>
      </c>
      <c r="G86" s="22" t="s">
        <v>429</v>
      </c>
      <c r="H86" s="22" t="s">
        <v>794</v>
      </c>
      <c r="I86" s="22" t="s">
        <v>435</v>
      </c>
      <c r="J86" s="22" t="s">
        <v>456</v>
      </c>
      <c r="K86" s="22" t="s">
        <v>797</v>
      </c>
    </row>
    <row r="87" ht="22.5" customHeight="1" spans="1:11">
      <c r="A87" s="7"/>
      <c r="B87" s="7"/>
      <c r="C87" s="7"/>
      <c r="D87" s="22"/>
      <c r="E87" s="22"/>
      <c r="F87" s="22" t="s">
        <v>798</v>
      </c>
      <c r="G87" s="22" t="s">
        <v>429</v>
      </c>
      <c r="H87" s="22" t="s">
        <v>794</v>
      </c>
      <c r="I87" s="22" t="s">
        <v>435</v>
      </c>
      <c r="J87" s="22" t="s">
        <v>456</v>
      </c>
      <c r="K87" s="22" t="s">
        <v>799</v>
      </c>
    </row>
    <row r="88" ht="22.5" customHeight="1" spans="1:11">
      <c r="A88" s="7"/>
      <c r="B88" s="7"/>
      <c r="C88" s="7"/>
      <c r="D88" s="22"/>
      <c r="E88" s="22"/>
      <c r="F88" s="22" t="s">
        <v>800</v>
      </c>
      <c r="G88" s="22" t="s">
        <v>429</v>
      </c>
      <c r="H88" s="22" t="s">
        <v>794</v>
      </c>
      <c r="I88" s="22" t="s">
        <v>435</v>
      </c>
      <c r="J88" s="22" t="s">
        <v>456</v>
      </c>
      <c r="K88" s="22" t="s">
        <v>801</v>
      </c>
    </row>
    <row r="89" ht="22.5" customHeight="1" spans="1:11">
      <c r="A89" s="7"/>
      <c r="B89" s="7"/>
      <c r="C89" s="7"/>
      <c r="D89" s="22"/>
      <c r="E89" s="22"/>
      <c r="F89" s="22" t="s">
        <v>802</v>
      </c>
      <c r="G89" s="22" t="s">
        <v>429</v>
      </c>
      <c r="H89" s="22" t="s">
        <v>492</v>
      </c>
      <c r="I89" s="22" t="s">
        <v>435</v>
      </c>
      <c r="J89" s="22" t="s">
        <v>456</v>
      </c>
      <c r="K89" s="22" t="s">
        <v>803</v>
      </c>
    </row>
    <row r="90" ht="22.5" customHeight="1" spans="1:11">
      <c r="A90" s="7"/>
      <c r="B90" s="7"/>
      <c r="C90" s="7"/>
      <c r="D90" s="22" t="s">
        <v>437</v>
      </c>
      <c r="E90" s="22"/>
      <c r="F90" s="22"/>
      <c r="G90" s="22"/>
      <c r="H90" s="22"/>
      <c r="I90" s="22"/>
      <c r="J90" s="22"/>
      <c r="K90" s="22"/>
    </row>
    <row r="91" ht="22.5" customHeight="1" spans="1:11">
      <c r="A91" s="7"/>
      <c r="B91" s="7"/>
      <c r="C91" s="7"/>
      <c r="D91" s="22"/>
      <c r="E91" s="22" t="s">
        <v>710</v>
      </c>
      <c r="F91" s="22"/>
      <c r="G91" s="22"/>
      <c r="H91" s="22"/>
      <c r="I91" s="22"/>
      <c r="J91" s="22"/>
      <c r="K91" s="22"/>
    </row>
    <row r="92" ht="22.5" customHeight="1" spans="1:11">
      <c r="A92" s="7"/>
      <c r="B92" s="7"/>
      <c r="C92" s="7"/>
      <c r="D92" s="22"/>
      <c r="E92" s="22"/>
      <c r="F92" s="22" t="s">
        <v>804</v>
      </c>
      <c r="G92" s="22" t="s">
        <v>429</v>
      </c>
      <c r="H92" s="22" t="s">
        <v>492</v>
      </c>
      <c r="I92" s="22" t="s">
        <v>435</v>
      </c>
      <c r="J92" s="22" t="s">
        <v>456</v>
      </c>
      <c r="K92" s="22" t="s">
        <v>805</v>
      </c>
    </row>
    <row r="93" ht="22.5" customHeight="1" spans="1:11">
      <c r="A93" s="7"/>
      <c r="B93" s="7"/>
      <c r="C93" s="7"/>
      <c r="D93" s="22" t="s">
        <v>442</v>
      </c>
      <c r="E93" s="22"/>
      <c r="F93" s="22"/>
      <c r="G93" s="22"/>
      <c r="H93" s="22"/>
      <c r="I93" s="22"/>
      <c r="J93" s="22"/>
      <c r="K93" s="22"/>
    </row>
    <row r="94" ht="22.5" customHeight="1" spans="1:11">
      <c r="A94" s="7"/>
      <c r="B94" s="7"/>
      <c r="C94" s="7"/>
      <c r="D94" s="22"/>
      <c r="E94" s="22" t="s">
        <v>690</v>
      </c>
      <c r="F94" s="22"/>
      <c r="G94" s="22"/>
      <c r="H94" s="22"/>
      <c r="I94" s="22"/>
      <c r="J94" s="22"/>
      <c r="K94" s="22"/>
    </row>
    <row r="95" ht="22.5" customHeight="1" spans="1:11">
      <c r="A95" s="7"/>
      <c r="B95" s="7"/>
      <c r="C95" s="7"/>
      <c r="D95" s="22"/>
      <c r="E95" s="22"/>
      <c r="F95" s="22" t="s">
        <v>443</v>
      </c>
      <c r="G95" s="22" t="s">
        <v>429</v>
      </c>
      <c r="H95" s="22" t="s">
        <v>444</v>
      </c>
      <c r="I95" s="22" t="s">
        <v>435</v>
      </c>
      <c r="J95" s="22" t="s">
        <v>456</v>
      </c>
      <c r="K95" s="22" t="s">
        <v>806</v>
      </c>
    </row>
    <row r="96" ht="22.5" customHeight="1" spans="1:11">
      <c r="A96" s="22" t="s">
        <v>339</v>
      </c>
      <c r="B96" s="22" t="s">
        <v>341</v>
      </c>
      <c r="C96" s="22" t="s">
        <v>807</v>
      </c>
      <c r="D96" s="7"/>
      <c r="E96" s="7"/>
      <c r="F96" s="7"/>
      <c r="G96" s="7"/>
      <c r="H96" s="7"/>
      <c r="I96" s="7"/>
      <c r="J96" s="7"/>
      <c r="K96" s="7"/>
    </row>
    <row r="97" ht="22.5" customHeight="1" spans="1:11">
      <c r="A97" s="7"/>
      <c r="B97" s="7"/>
      <c r="C97" s="7"/>
      <c r="D97" s="22" t="s">
        <v>417</v>
      </c>
      <c r="E97" s="22"/>
      <c r="F97" s="22"/>
      <c r="G97" s="22"/>
      <c r="H97" s="22"/>
      <c r="I97" s="22"/>
      <c r="J97" s="22"/>
      <c r="K97" s="22"/>
    </row>
    <row r="98" ht="22.5" customHeight="1" spans="1:11">
      <c r="A98" s="7"/>
      <c r="B98" s="7"/>
      <c r="C98" s="7"/>
      <c r="D98" s="22"/>
      <c r="E98" s="22" t="s">
        <v>418</v>
      </c>
      <c r="F98" s="22"/>
      <c r="G98" s="22"/>
      <c r="H98" s="22"/>
      <c r="I98" s="22"/>
      <c r="J98" s="22"/>
      <c r="K98" s="22"/>
    </row>
    <row r="99" ht="22.5" customHeight="1" spans="1:11">
      <c r="A99" s="7"/>
      <c r="B99" s="7"/>
      <c r="C99" s="7"/>
      <c r="D99" s="22"/>
      <c r="E99" s="22"/>
      <c r="F99" s="22" t="s">
        <v>808</v>
      </c>
      <c r="G99" s="22" t="s">
        <v>425</v>
      </c>
      <c r="H99" s="22" t="s">
        <v>809</v>
      </c>
      <c r="I99" s="22" t="s">
        <v>485</v>
      </c>
      <c r="J99" s="22" t="s">
        <v>456</v>
      </c>
      <c r="K99" s="22" t="s">
        <v>810</v>
      </c>
    </row>
    <row r="100" ht="22.5" customHeight="1" spans="1:11">
      <c r="A100" s="7"/>
      <c r="B100" s="7"/>
      <c r="C100" s="7"/>
      <c r="D100" s="22"/>
      <c r="E100" s="22" t="s">
        <v>453</v>
      </c>
      <c r="F100" s="22"/>
      <c r="G100" s="22"/>
      <c r="H100" s="22"/>
      <c r="I100" s="22"/>
      <c r="J100" s="22"/>
      <c r="K100" s="22"/>
    </row>
    <row r="101" ht="22.5" customHeight="1" spans="1:11">
      <c r="A101" s="7"/>
      <c r="B101" s="7"/>
      <c r="C101" s="7"/>
      <c r="D101" s="22"/>
      <c r="E101" s="22"/>
      <c r="F101" s="22" t="s">
        <v>704</v>
      </c>
      <c r="G101" s="22" t="s">
        <v>429</v>
      </c>
      <c r="H101" s="22" t="s">
        <v>434</v>
      </c>
      <c r="I101" s="22" t="s">
        <v>435</v>
      </c>
      <c r="J101" s="22" t="s">
        <v>456</v>
      </c>
      <c r="K101" s="22" t="s">
        <v>705</v>
      </c>
    </row>
    <row r="102" ht="22.5" customHeight="1" spans="1:11">
      <c r="A102" s="7"/>
      <c r="B102" s="7"/>
      <c r="C102" s="7"/>
      <c r="D102" s="22"/>
      <c r="E102" s="22" t="s">
        <v>509</v>
      </c>
      <c r="F102" s="22"/>
      <c r="G102" s="22"/>
      <c r="H102" s="22"/>
      <c r="I102" s="22"/>
      <c r="J102" s="22"/>
      <c r="K102" s="22"/>
    </row>
    <row r="103" ht="22.5" customHeight="1" spans="1:11">
      <c r="A103" s="7"/>
      <c r="B103" s="7"/>
      <c r="C103" s="7"/>
      <c r="D103" s="22"/>
      <c r="E103" s="22"/>
      <c r="F103" s="22" t="s">
        <v>708</v>
      </c>
      <c r="G103" s="22" t="s">
        <v>425</v>
      </c>
      <c r="H103" s="22" t="s">
        <v>434</v>
      </c>
      <c r="I103" s="22" t="s">
        <v>435</v>
      </c>
      <c r="J103" s="22" t="s">
        <v>456</v>
      </c>
      <c r="K103" s="22" t="s">
        <v>709</v>
      </c>
    </row>
    <row r="104" ht="22.5" customHeight="1" spans="1:11">
      <c r="A104" s="7"/>
      <c r="B104" s="7"/>
      <c r="C104" s="7"/>
      <c r="D104" s="22"/>
      <c r="E104" s="22"/>
      <c r="F104" s="22" t="s">
        <v>811</v>
      </c>
      <c r="G104" s="22" t="s">
        <v>429</v>
      </c>
      <c r="H104" s="22" t="s">
        <v>492</v>
      </c>
      <c r="I104" s="22" t="s">
        <v>435</v>
      </c>
      <c r="J104" s="22" t="s">
        <v>422</v>
      </c>
      <c r="K104" s="22" t="s">
        <v>812</v>
      </c>
    </row>
    <row r="105" ht="22.5" customHeight="1" spans="1:11">
      <c r="A105" s="7"/>
      <c r="B105" s="7"/>
      <c r="C105" s="7"/>
      <c r="D105" s="22" t="s">
        <v>437</v>
      </c>
      <c r="E105" s="22"/>
      <c r="F105" s="22"/>
      <c r="G105" s="22"/>
      <c r="H105" s="22"/>
      <c r="I105" s="22"/>
      <c r="J105" s="22"/>
      <c r="K105" s="22"/>
    </row>
    <row r="106" ht="22.5" customHeight="1" spans="1:11">
      <c r="A106" s="7"/>
      <c r="B106" s="7"/>
      <c r="C106" s="7"/>
      <c r="D106" s="22"/>
      <c r="E106" s="22" t="s">
        <v>438</v>
      </c>
      <c r="F106" s="22"/>
      <c r="G106" s="22"/>
      <c r="H106" s="22"/>
      <c r="I106" s="22"/>
      <c r="J106" s="22"/>
      <c r="K106" s="22"/>
    </row>
    <row r="107" ht="22.5" customHeight="1" spans="1:11">
      <c r="A107" s="7"/>
      <c r="B107" s="7"/>
      <c r="C107" s="7"/>
      <c r="D107" s="22"/>
      <c r="E107" s="22"/>
      <c r="F107" s="22" t="s">
        <v>813</v>
      </c>
      <c r="G107" s="22" t="s">
        <v>425</v>
      </c>
      <c r="H107" s="22" t="s">
        <v>434</v>
      </c>
      <c r="I107" s="22" t="s">
        <v>435</v>
      </c>
      <c r="J107" s="22" t="s">
        <v>456</v>
      </c>
      <c r="K107" s="22" t="s">
        <v>814</v>
      </c>
    </row>
    <row r="108" ht="22.5" customHeight="1" spans="1:11">
      <c r="A108" s="7"/>
      <c r="B108" s="7"/>
      <c r="C108" s="7"/>
      <c r="D108" s="22" t="s">
        <v>442</v>
      </c>
      <c r="E108" s="22"/>
      <c r="F108" s="22"/>
      <c r="G108" s="22"/>
      <c r="H108" s="22"/>
      <c r="I108" s="22"/>
      <c r="J108" s="22"/>
      <c r="K108" s="22"/>
    </row>
    <row r="109" ht="22.5" customHeight="1" spans="1:11">
      <c r="A109" s="7"/>
      <c r="B109" s="7"/>
      <c r="C109" s="7"/>
      <c r="D109" s="22"/>
      <c r="E109" s="22" t="s">
        <v>443</v>
      </c>
      <c r="F109" s="22"/>
      <c r="G109" s="22"/>
      <c r="H109" s="22"/>
      <c r="I109" s="22"/>
      <c r="J109" s="22"/>
      <c r="K109" s="22"/>
    </row>
    <row r="110" ht="22.5" customHeight="1" spans="1:11">
      <c r="A110" s="7"/>
      <c r="B110" s="7"/>
      <c r="C110" s="7"/>
      <c r="D110" s="22"/>
      <c r="E110" s="22"/>
      <c r="F110" s="22" t="s">
        <v>443</v>
      </c>
      <c r="G110" s="22" t="s">
        <v>429</v>
      </c>
      <c r="H110" s="22" t="s">
        <v>689</v>
      </c>
      <c r="I110" s="22" t="s">
        <v>435</v>
      </c>
      <c r="J110" s="22" t="s">
        <v>422</v>
      </c>
      <c r="K110" s="22" t="s">
        <v>690</v>
      </c>
    </row>
    <row r="111" ht="22.5" customHeight="1" spans="1:11">
      <c r="A111" s="22" t="s">
        <v>390</v>
      </c>
      <c r="B111" s="22" t="s">
        <v>391</v>
      </c>
      <c r="C111" s="22" t="s">
        <v>815</v>
      </c>
      <c r="D111" s="7"/>
      <c r="E111" s="7"/>
      <c r="F111" s="7"/>
      <c r="G111" s="7"/>
      <c r="H111" s="7"/>
      <c r="I111" s="7"/>
      <c r="J111" s="7"/>
      <c r="K111" s="7"/>
    </row>
    <row r="112" ht="22.5" customHeight="1" spans="1:11">
      <c r="A112" s="7"/>
      <c r="B112" s="7"/>
      <c r="C112" s="7"/>
      <c r="D112" s="22" t="s">
        <v>417</v>
      </c>
      <c r="E112" s="22"/>
      <c r="F112" s="22"/>
      <c r="G112" s="22"/>
      <c r="H112" s="22"/>
      <c r="I112" s="22"/>
      <c r="J112" s="22"/>
      <c r="K112" s="22"/>
    </row>
    <row r="113" ht="22.5" customHeight="1" spans="1:11">
      <c r="A113" s="7"/>
      <c r="B113" s="7"/>
      <c r="C113" s="7"/>
      <c r="D113" s="22"/>
      <c r="E113" s="22" t="s">
        <v>418</v>
      </c>
      <c r="F113" s="22"/>
      <c r="G113" s="22"/>
      <c r="H113" s="22"/>
      <c r="I113" s="22"/>
      <c r="J113" s="22"/>
      <c r="K113" s="22"/>
    </row>
    <row r="114" ht="22.5" customHeight="1" spans="1:11">
      <c r="A114" s="7"/>
      <c r="B114" s="7"/>
      <c r="C114" s="7"/>
      <c r="D114" s="22"/>
      <c r="E114" s="22"/>
      <c r="F114" s="22" t="s">
        <v>816</v>
      </c>
      <c r="G114" s="22" t="s">
        <v>420</v>
      </c>
      <c r="H114" s="22" t="s">
        <v>817</v>
      </c>
      <c r="I114" s="22" t="s">
        <v>485</v>
      </c>
      <c r="J114" s="22" t="s">
        <v>456</v>
      </c>
      <c r="K114" s="22" t="s">
        <v>816</v>
      </c>
    </row>
    <row r="115" ht="22.5" customHeight="1" spans="1:11">
      <c r="A115" s="7"/>
      <c r="B115" s="7"/>
      <c r="C115" s="7"/>
      <c r="D115" s="22"/>
      <c r="E115" s="22" t="s">
        <v>453</v>
      </c>
      <c r="F115" s="22"/>
      <c r="G115" s="22"/>
      <c r="H115" s="22"/>
      <c r="I115" s="22"/>
      <c r="J115" s="22"/>
      <c r="K115" s="22"/>
    </row>
    <row r="116" ht="22.5" customHeight="1" spans="1:11">
      <c r="A116" s="7"/>
      <c r="B116" s="7"/>
      <c r="C116" s="7"/>
      <c r="D116" s="22"/>
      <c r="E116" s="22"/>
      <c r="F116" s="22" t="s">
        <v>818</v>
      </c>
      <c r="G116" s="22" t="s">
        <v>425</v>
      </c>
      <c r="H116" s="22" t="s">
        <v>819</v>
      </c>
      <c r="I116" s="22" t="s">
        <v>820</v>
      </c>
      <c r="J116" s="22" t="s">
        <v>422</v>
      </c>
      <c r="K116" s="22" t="s">
        <v>818</v>
      </c>
    </row>
    <row r="117" ht="22.5" customHeight="1" spans="1:11">
      <c r="A117" s="7"/>
      <c r="B117" s="7"/>
      <c r="C117" s="7"/>
      <c r="D117" s="22"/>
      <c r="E117" s="22" t="s">
        <v>509</v>
      </c>
      <c r="F117" s="22"/>
      <c r="G117" s="22"/>
      <c r="H117" s="22"/>
      <c r="I117" s="22"/>
      <c r="J117" s="22"/>
      <c r="K117" s="22"/>
    </row>
    <row r="118" ht="22.5" customHeight="1" spans="1:11">
      <c r="A118" s="7"/>
      <c r="B118" s="7"/>
      <c r="C118" s="7"/>
      <c r="D118" s="22"/>
      <c r="E118" s="22"/>
      <c r="F118" s="22" t="s">
        <v>811</v>
      </c>
      <c r="G118" s="22" t="s">
        <v>429</v>
      </c>
      <c r="H118" s="22" t="s">
        <v>492</v>
      </c>
      <c r="I118" s="22" t="s">
        <v>435</v>
      </c>
      <c r="J118" s="22" t="s">
        <v>456</v>
      </c>
      <c r="K118" s="22" t="s">
        <v>821</v>
      </c>
    </row>
    <row r="119" ht="22.5" customHeight="1" spans="1:11">
      <c r="A119" s="7"/>
      <c r="B119" s="7"/>
      <c r="C119" s="7"/>
      <c r="D119" s="22"/>
      <c r="E119" s="22"/>
      <c r="F119" s="22" t="s">
        <v>822</v>
      </c>
      <c r="G119" s="22" t="s">
        <v>425</v>
      </c>
      <c r="H119" s="22" t="s">
        <v>434</v>
      </c>
      <c r="I119" s="22" t="s">
        <v>435</v>
      </c>
      <c r="J119" s="22" t="s">
        <v>422</v>
      </c>
      <c r="K119" s="22" t="s">
        <v>823</v>
      </c>
    </row>
    <row r="120" ht="22.5" customHeight="1" spans="1:11">
      <c r="A120" s="7"/>
      <c r="B120" s="7"/>
      <c r="C120" s="7"/>
      <c r="D120" s="22" t="s">
        <v>437</v>
      </c>
      <c r="E120" s="22"/>
      <c r="F120" s="22"/>
      <c r="G120" s="22"/>
      <c r="H120" s="22"/>
      <c r="I120" s="22"/>
      <c r="J120" s="22"/>
      <c r="K120" s="22"/>
    </row>
    <row r="121" ht="22.5" customHeight="1" spans="1:11">
      <c r="A121" s="7"/>
      <c r="B121" s="7"/>
      <c r="C121" s="7"/>
      <c r="D121" s="22"/>
      <c r="E121" s="22" t="s">
        <v>438</v>
      </c>
      <c r="F121" s="22"/>
      <c r="G121" s="22"/>
      <c r="H121" s="22"/>
      <c r="I121" s="22"/>
      <c r="J121" s="22"/>
      <c r="K121" s="22"/>
    </row>
    <row r="122" ht="22.5" customHeight="1" spans="1:11">
      <c r="A122" s="7"/>
      <c r="B122" s="7"/>
      <c r="C122" s="7"/>
      <c r="D122" s="22"/>
      <c r="E122" s="22"/>
      <c r="F122" s="22" t="s">
        <v>688</v>
      </c>
      <c r="G122" s="22" t="s">
        <v>425</v>
      </c>
      <c r="H122" s="22" t="s">
        <v>434</v>
      </c>
      <c r="I122" s="22" t="s">
        <v>435</v>
      </c>
      <c r="J122" s="22" t="s">
        <v>456</v>
      </c>
      <c r="K122" s="22" t="s">
        <v>824</v>
      </c>
    </row>
    <row r="123" ht="22.5" customHeight="1" spans="1:11">
      <c r="A123" s="7"/>
      <c r="B123" s="7"/>
      <c r="C123" s="7"/>
      <c r="D123" s="22"/>
      <c r="E123" s="22"/>
      <c r="F123" s="22" t="s">
        <v>825</v>
      </c>
      <c r="G123" s="22" t="s">
        <v>429</v>
      </c>
      <c r="H123" s="22" t="s">
        <v>619</v>
      </c>
      <c r="I123" s="22" t="s">
        <v>435</v>
      </c>
      <c r="J123" s="22" t="s">
        <v>456</v>
      </c>
      <c r="K123" s="22" t="s">
        <v>826</v>
      </c>
    </row>
    <row r="124" ht="22.5" customHeight="1" spans="1:11">
      <c r="A124" s="7"/>
      <c r="B124" s="7"/>
      <c r="C124" s="7"/>
      <c r="D124" s="22" t="s">
        <v>442</v>
      </c>
      <c r="E124" s="22"/>
      <c r="F124" s="22"/>
      <c r="G124" s="22"/>
      <c r="H124" s="22"/>
      <c r="I124" s="22"/>
      <c r="J124" s="22"/>
      <c r="K124" s="22"/>
    </row>
    <row r="125" ht="22.5" customHeight="1" spans="1:11">
      <c r="A125" s="7"/>
      <c r="B125" s="7"/>
      <c r="C125" s="7"/>
      <c r="D125" s="22"/>
      <c r="E125" s="22" t="s">
        <v>443</v>
      </c>
      <c r="F125" s="22"/>
      <c r="G125" s="22"/>
      <c r="H125" s="22"/>
      <c r="I125" s="22"/>
      <c r="J125" s="22"/>
      <c r="K125" s="22"/>
    </row>
    <row r="126" ht="22.5" customHeight="1" spans="1:11">
      <c r="A126" s="7"/>
      <c r="B126" s="7"/>
      <c r="C126" s="7"/>
      <c r="D126" s="22"/>
      <c r="E126" s="22"/>
      <c r="F126" s="22" t="s">
        <v>443</v>
      </c>
      <c r="G126" s="22" t="s">
        <v>429</v>
      </c>
      <c r="H126" s="22" t="s">
        <v>689</v>
      </c>
      <c r="I126" s="22" t="s">
        <v>435</v>
      </c>
      <c r="J126" s="22" t="s">
        <v>422</v>
      </c>
      <c r="K126" s="22" t="s">
        <v>690</v>
      </c>
    </row>
    <row r="127" ht="22.5" customHeight="1" spans="1:11">
      <c r="A127" s="22" t="s">
        <v>343</v>
      </c>
      <c r="B127" s="22" t="s">
        <v>344</v>
      </c>
      <c r="C127" s="22" t="s">
        <v>827</v>
      </c>
      <c r="D127" s="7"/>
      <c r="E127" s="7"/>
      <c r="F127" s="7"/>
      <c r="G127" s="7"/>
      <c r="H127" s="7"/>
      <c r="I127" s="7"/>
      <c r="J127" s="7"/>
      <c r="K127" s="7"/>
    </row>
    <row r="128" ht="22.5" customHeight="1" spans="1:11">
      <c r="A128" s="7"/>
      <c r="B128" s="7"/>
      <c r="C128" s="7"/>
      <c r="D128" s="22" t="s">
        <v>417</v>
      </c>
      <c r="E128" s="22"/>
      <c r="F128" s="22"/>
      <c r="G128" s="22"/>
      <c r="H128" s="22"/>
      <c r="I128" s="22"/>
      <c r="J128" s="22"/>
      <c r="K128" s="22"/>
    </row>
    <row r="129" ht="22.5" customHeight="1" spans="1:11">
      <c r="A129" s="7"/>
      <c r="B129" s="7"/>
      <c r="C129" s="7"/>
      <c r="D129" s="22"/>
      <c r="E129" s="22" t="s">
        <v>418</v>
      </c>
      <c r="F129" s="22"/>
      <c r="G129" s="22"/>
      <c r="H129" s="22"/>
      <c r="I129" s="22"/>
      <c r="J129" s="22"/>
      <c r="K129" s="22"/>
    </row>
    <row r="130" ht="22.5" customHeight="1" spans="1:11">
      <c r="A130" s="7"/>
      <c r="B130" s="7"/>
      <c r="C130" s="7"/>
      <c r="D130" s="22"/>
      <c r="E130" s="22"/>
      <c r="F130" s="22" t="s">
        <v>828</v>
      </c>
      <c r="G130" s="22" t="s">
        <v>420</v>
      </c>
      <c r="H130" s="22" t="s">
        <v>829</v>
      </c>
      <c r="I130" s="22" t="s">
        <v>485</v>
      </c>
      <c r="J130" s="22" t="s">
        <v>456</v>
      </c>
      <c r="K130" s="22" t="s">
        <v>828</v>
      </c>
    </row>
    <row r="131" ht="22.5" customHeight="1" spans="1:11">
      <c r="A131" s="7"/>
      <c r="B131" s="7"/>
      <c r="C131" s="7"/>
      <c r="D131" s="22"/>
      <c r="E131" s="22" t="s">
        <v>453</v>
      </c>
      <c r="F131" s="22"/>
      <c r="G131" s="22"/>
      <c r="H131" s="22"/>
      <c r="I131" s="22"/>
      <c r="J131" s="22"/>
      <c r="K131" s="22"/>
    </row>
    <row r="132" ht="22.5" customHeight="1" spans="1:11">
      <c r="A132" s="7"/>
      <c r="B132" s="7"/>
      <c r="C132" s="7"/>
      <c r="D132" s="22"/>
      <c r="E132" s="22"/>
      <c r="F132" s="22" t="s">
        <v>830</v>
      </c>
      <c r="G132" s="22" t="s">
        <v>425</v>
      </c>
      <c r="H132" s="22" t="s">
        <v>831</v>
      </c>
      <c r="I132" s="22" t="s">
        <v>832</v>
      </c>
      <c r="J132" s="22" t="s">
        <v>456</v>
      </c>
      <c r="K132" s="22" t="s">
        <v>833</v>
      </c>
    </row>
    <row r="133" ht="22.5" customHeight="1" spans="1:11">
      <c r="A133" s="7"/>
      <c r="B133" s="7"/>
      <c r="C133" s="7"/>
      <c r="D133" s="22"/>
      <c r="E133" s="22" t="s">
        <v>509</v>
      </c>
      <c r="F133" s="22"/>
      <c r="G133" s="22"/>
      <c r="H133" s="22"/>
      <c r="I133" s="22"/>
      <c r="J133" s="22"/>
      <c r="K133" s="22"/>
    </row>
    <row r="134" ht="22.5" customHeight="1" spans="1:11">
      <c r="A134" s="7"/>
      <c r="B134" s="7"/>
      <c r="C134" s="7"/>
      <c r="D134" s="22"/>
      <c r="E134" s="22"/>
      <c r="F134" s="22" t="s">
        <v>811</v>
      </c>
      <c r="G134" s="22" t="s">
        <v>429</v>
      </c>
      <c r="H134" s="22" t="s">
        <v>492</v>
      </c>
      <c r="I134" s="22" t="s">
        <v>435</v>
      </c>
      <c r="J134" s="22" t="s">
        <v>422</v>
      </c>
      <c r="K134" s="22" t="s">
        <v>834</v>
      </c>
    </row>
    <row r="135" ht="22.5" customHeight="1" spans="1:11">
      <c r="A135" s="7"/>
      <c r="B135" s="7"/>
      <c r="C135" s="7"/>
      <c r="D135" s="22"/>
      <c r="E135" s="22"/>
      <c r="F135" s="22" t="s">
        <v>822</v>
      </c>
      <c r="G135" s="22" t="s">
        <v>425</v>
      </c>
      <c r="H135" s="22" t="s">
        <v>434</v>
      </c>
      <c r="I135" s="22" t="s">
        <v>435</v>
      </c>
      <c r="J135" s="22" t="s">
        <v>422</v>
      </c>
      <c r="K135" s="22" t="s">
        <v>835</v>
      </c>
    </row>
    <row r="136" ht="22.5" customHeight="1" spans="1:11">
      <c r="A136" s="7"/>
      <c r="B136" s="7"/>
      <c r="C136" s="7"/>
      <c r="D136" s="22" t="s">
        <v>437</v>
      </c>
      <c r="E136" s="22"/>
      <c r="F136" s="22"/>
      <c r="G136" s="22"/>
      <c r="H136" s="22"/>
      <c r="I136" s="22"/>
      <c r="J136" s="22"/>
      <c r="K136" s="22"/>
    </row>
    <row r="137" ht="22.5" customHeight="1" spans="1:11">
      <c r="A137" s="7"/>
      <c r="B137" s="7"/>
      <c r="C137" s="7"/>
      <c r="D137" s="22"/>
      <c r="E137" s="22" t="s">
        <v>438</v>
      </c>
      <c r="F137" s="22"/>
      <c r="G137" s="22"/>
      <c r="H137" s="22"/>
      <c r="I137" s="22"/>
      <c r="J137" s="22"/>
      <c r="K137" s="22"/>
    </row>
    <row r="138" ht="22.5" customHeight="1" spans="1:11">
      <c r="A138" s="7"/>
      <c r="B138" s="7"/>
      <c r="C138" s="7"/>
      <c r="D138" s="22"/>
      <c r="E138" s="22"/>
      <c r="F138" s="22" t="s">
        <v>688</v>
      </c>
      <c r="G138" s="22" t="s">
        <v>425</v>
      </c>
      <c r="H138" s="22" t="s">
        <v>434</v>
      </c>
      <c r="I138" s="22" t="s">
        <v>435</v>
      </c>
      <c r="J138" s="22" t="s">
        <v>456</v>
      </c>
      <c r="K138" s="22" t="s">
        <v>824</v>
      </c>
    </row>
    <row r="139" ht="22.5" customHeight="1" spans="1:11">
      <c r="A139" s="7"/>
      <c r="B139" s="7"/>
      <c r="C139" s="7"/>
      <c r="D139" s="22"/>
      <c r="E139" s="22"/>
      <c r="F139" s="22" t="s">
        <v>825</v>
      </c>
      <c r="G139" s="22" t="s">
        <v>429</v>
      </c>
      <c r="H139" s="22" t="s">
        <v>492</v>
      </c>
      <c r="I139" s="22" t="s">
        <v>435</v>
      </c>
      <c r="J139" s="22" t="s">
        <v>422</v>
      </c>
      <c r="K139" s="22" t="s">
        <v>825</v>
      </c>
    </row>
    <row r="140" ht="22.5" customHeight="1" spans="1:11">
      <c r="A140" s="7"/>
      <c r="B140" s="7"/>
      <c r="C140" s="7"/>
      <c r="D140" s="22" t="s">
        <v>442</v>
      </c>
      <c r="E140" s="22"/>
      <c r="F140" s="22"/>
      <c r="G140" s="22"/>
      <c r="H140" s="22"/>
      <c r="I140" s="22"/>
      <c r="J140" s="22"/>
      <c r="K140" s="22"/>
    </row>
    <row r="141" ht="22.5" customHeight="1" spans="1:11">
      <c r="A141" s="7"/>
      <c r="B141" s="7"/>
      <c r="C141" s="7"/>
      <c r="D141" s="22"/>
      <c r="E141" s="22" t="s">
        <v>443</v>
      </c>
      <c r="F141" s="22"/>
      <c r="G141" s="22"/>
      <c r="H141" s="22"/>
      <c r="I141" s="22"/>
      <c r="J141" s="22"/>
      <c r="K141" s="22"/>
    </row>
    <row r="142" ht="22.5" customHeight="1" spans="1:11">
      <c r="A142" s="7"/>
      <c r="B142" s="7"/>
      <c r="C142" s="7"/>
      <c r="D142" s="22"/>
      <c r="E142" s="22"/>
      <c r="F142" s="22" t="s">
        <v>443</v>
      </c>
      <c r="G142" s="22" t="s">
        <v>429</v>
      </c>
      <c r="H142" s="22" t="s">
        <v>689</v>
      </c>
      <c r="I142" s="22" t="s">
        <v>435</v>
      </c>
      <c r="J142" s="22" t="s">
        <v>422</v>
      </c>
      <c r="K142" s="22" t="s">
        <v>690</v>
      </c>
    </row>
    <row r="143" ht="22.5" customHeight="1" spans="1:11">
      <c r="A143" s="22" t="s">
        <v>400</v>
      </c>
      <c r="B143" s="22" t="s">
        <v>401</v>
      </c>
      <c r="C143" s="22" t="s">
        <v>836</v>
      </c>
      <c r="D143" s="7"/>
      <c r="E143" s="7"/>
      <c r="F143" s="7"/>
      <c r="G143" s="7"/>
      <c r="H143" s="7"/>
      <c r="I143" s="7"/>
      <c r="J143" s="7"/>
      <c r="K143" s="7"/>
    </row>
    <row r="144" ht="22.5" customHeight="1" spans="1:11">
      <c r="A144" s="7"/>
      <c r="B144" s="7"/>
      <c r="C144" s="7"/>
      <c r="D144" s="22" t="s">
        <v>417</v>
      </c>
      <c r="E144" s="22"/>
      <c r="F144" s="22"/>
      <c r="G144" s="22"/>
      <c r="H144" s="22"/>
      <c r="I144" s="22"/>
      <c r="J144" s="22"/>
      <c r="K144" s="22"/>
    </row>
    <row r="145" ht="22.5" customHeight="1" spans="1:11">
      <c r="A145" s="7"/>
      <c r="B145" s="7"/>
      <c r="C145" s="7"/>
      <c r="D145" s="22"/>
      <c r="E145" s="22" t="s">
        <v>418</v>
      </c>
      <c r="F145" s="22"/>
      <c r="G145" s="22"/>
      <c r="H145" s="22"/>
      <c r="I145" s="22"/>
      <c r="J145" s="22"/>
      <c r="K145" s="22"/>
    </row>
    <row r="146" ht="22.5" customHeight="1" spans="1:11">
      <c r="A146" s="7"/>
      <c r="B146" s="7"/>
      <c r="C146" s="7"/>
      <c r="D146" s="22"/>
      <c r="E146" s="22"/>
      <c r="F146" s="22" t="s">
        <v>837</v>
      </c>
      <c r="G146" s="22" t="s">
        <v>425</v>
      </c>
      <c r="H146" s="22" t="s">
        <v>838</v>
      </c>
      <c r="I146" s="22" t="s">
        <v>485</v>
      </c>
      <c r="J146" s="22" t="s">
        <v>456</v>
      </c>
      <c r="K146" s="22" t="s">
        <v>839</v>
      </c>
    </row>
    <row r="147" ht="22.5" customHeight="1" spans="1:11">
      <c r="A147" s="7"/>
      <c r="B147" s="7"/>
      <c r="C147" s="7"/>
      <c r="D147" s="22"/>
      <c r="E147" s="22" t="s">
        <v>453</v>
      </c>
      <c r="F147" s="22"/>
      <c r="G147" s="22"/>
      <c r="H147" s="22"/>
      <c r="I147" s="22"/>
      <c r="J147" s="22"/>
      <c r="K147" s="22"/>
    </row>
    <row r="148" ht="22.5" customHeight="1" spans="1:11">
      <c r="A148" s="7"/>
      <c r="B148" s="7"/>
      <c r="C148" s="7"/>
      <c r="D148" s="22"/>
      <c r="E148" s="22"/>
      <c r="F148" s="22" t="s">
        <v>840</v>
      </c>
      <c r="G148" s="22" t="s">
        <v>425</v>
      </c>
      <c r="H148" s="22" t="s">
        <v>759</v>
      </c>
      <c r="I148" s="22" t="s">
        <v>841</v>
      </c>
      <c r="J148" s="22" t="s">
        <v>456</v>
      </c>
      <c r="K148" s="22" t="s">
        <v>842</v>
      </c>
    </row>
    <row r="149" ht="22.5" customHeight="1" spans="1:11">
      <c r="A149" s="7"/>
      <c r="B149" s="7"/>
      <c r="C149" s="7"/>
      <c r="D149" s="22"/>
      <c r="E149" s="22" t="s">
        <v>843</v>
      </c>
      <c r="F149" s="22"/>
      <c r="G149" s="22"/>
      <c r="H149" s="22"/>
      <c r="I149" s="22"/>
      <c r="J149" s="22"/>
      <c r="K149" s="22"/>
    </row>
    <row r="150" ht="22.5" customHeight="1" spans="1:11">
      <c r="A150" s="7"/>
      <c r="B150" s="7"/>
      <c r="C150" s="7"/>
      <c r="D150" s="22" t="s">
        <v>437</v>
      </c>
      <c r="E150" s="22"/>
      <c r="F150" s="22"/>
      <c r="G150" s="22"/>
      <c r="H150" s="22"/>
      <c r="I150" s="22"/>
      <c r="J150" s="22"/>
      <c r="K150" s="22"/>
    </row>
    <row r="151" ht="22.5" customHeight="1" spans="1:11">
      <c r="A151" s="7"/>
      <c r="B151" s="7"/>
      <c r="C151" s="7"/>
      <c r="D151" s="22"/>
      <c r="E151" s="22" t="s">
        <v>438</v>
      </c>
      <c r="F151" s="22"/>
      <c r="G151" s="22"/>
      <c r="H151" s="22"/>
      <c r="I151" s="22"/>
      <c r="J151" s="22"/>
      <c r="K151" s="22"/>
    </row>
    <row r="152" ht="22.5" customHeight="1" spans="1:11">
      <c r="A152" s="7"/>
      <c r="B152" s="7"/>
      <c r="C152" s="7"/>
      <c r="D152" s="22"/>
      <c r="E152" s="22"/>
      <c r="F152" s="22" t="s">
        <v>688</v>
      </c>
      <c r="G152" s="22" t="s">
        <v>425</v>
      </c>
      <c r="H152" s="22" t="s">
        <v>434</v>
      </c>
      <c r="I152" s="22" t="s">
        <v>435</v>
      </c>
      <c r="J152" s="22" t="s">
        <v>456</v>
      </c>
      <c r="K152" s="22" t="s">
        <v>688</v>
      </c>
    </row>
    <row r="153" ht="22.5" customHeight="1" spans="1:11">
      <c r="A153" s="7"/>
      <c r="B153" s="7"/>
      <c r="C153" s="7"/>
      <c r="D153" s="22" t="s">
        <v>442</v>
      </c>
      <c r="E153" s="22"/>
      <c r="F153" s="22"/>
      <c r="G153" s="22"/>
      <c r="H153" s="22"/>
      <c r="I153" s="22"/>
      <c r="J153" s="22"/>
      <c r="K153" s="22"/>
    </row>
    <row r="154" ht="22.5" customHeight="1" spans="1:11">
      <c r="A154" s="7"/>
      <c r="B154" s="7"/>
      <c r="C154" s="7"/>
      <c r="D154" s="22"/>
      <c r="E154" s="22" t="s">
        <v>443</v>
      </c>
      <c r="F154" s="22"/>
      <c r="G154" s="22"/>
      <c r="H154" s="22"/>
      <c r="I154" s="22"/>
      <c r="J154" s="22"/>
      <c r="K154" s="22"/>
    </row>
    <row r="155" ht="22.5" customHeight="1" spans="1:11">
      <c r="A155" s="7"/>
      <c r="B155" s="7"/>
      <c r="C155" s="7"/>
      <c r="D155" s="22"/>
      <c r="E155" s="22"/>
      <c r="F155" s="22" t="s">
        <v>844</v>
      </c>
      <c r="G155" s="22" t="s">
        <v>429</v>
      </c>
      <c r="H155" s="22" t="s">
        <v>689</v>
      </c>
      <c r="I155" s="22" t="s">
        <v>435</v>
      </c>
      <c r="J155" s="22" t="s">
        <v>456</v>
      </c>
      <c r="K155" s="22" t="s">
        <v>690</v>
      </c>
    </row>
    <row r="156" ht="22.5" customHeight="1" spans="1:11">
      <c r="A156" s="22" t="s">
        <v>382</v>
      </c>
      <c r="B156" s="22" t="s">
        <v>383</v>
      </c>
      <c r="C156" s="22" t="s">
        <v>845</v>
      </c>
      <c r="D156" s="7"/>
      <c r="E156" s="7"/>
      <c r="F156" s="7"/>
      <c r="G156" s="7"/>
      <c r="H156" s="7"/>
      <c r="I156" s="7"/>
      <c r="J156" s="7"/>
      <c r="K156" s="7"/>
    </row>
    <row r="157" ht="22.5" customHeight="1" spans="1:11">
      <c r="A157" s="7"/>
      <c r="B157" s="7"/>
      <c r="C157" s="7"/>
      <c r="D157" s="22" t="s">
        <v>417</v>
      </c>
      <c r="E157" s="22"/>
      <c r="F157" s="22"/>
      <c r="G157" s="22"/>
      <c r="H157" s="22"/>
      <c r="I157" s="22"/>
      <c r="J157" s="22"/>
      <c r="K157" s="22"/>
    </row>
    <row r="158" ht="22.5" customHeight="1" spans="1:11">
      <c r="A158" s="7"/>
      <c r="B158" s="7"/>
      <c r="C158" s="7"/>
      <c r="D158" s="22"/>
      <c r="E158" s="22" t="s">
        <v>418</v>
      </c>
      <c r="F158" s="22"/>
      <c r="G158" s="22"/>
      <c r="H158" s="22"/>
      <c r="I158" s="22"/>
      <c r="J158" s="22"/>
      <c r="K158" s="22"/>
    </row>
    <row r="159" ht="22.5" customHeight="1" spans="1:11">
      <c r="A159" s="7"/>
      <c r="B159" s="7"/>
      <c r="C159" s="7"/>
      <c r="D159" s="22"/>
      <c r="E159" s="22"/>
      <c r="F159" s="22" t="s">
        <v>846</v>
      </c>
      <c r="G159" s="22" t="s">
        <v>420</v>
      </c>
      <c r="H159" s="22" t="s">
        <v>847</v>
      </c>
      <c r="I159" s="22" t="s">
        <v>485</v>
      </c>
      <c r="J159" s="22" t="s">
        <v>456</v>
      </c>
      <c r="K159" s="22" t="s">
        <v>848</v>
      </c>
    </row>
    <row r="160" ht="22.5" customHeight="1" spans="1:11">
      <c r="A160" s="7"/>
      <c r="B160" s="7"/>
      <c r="C160" s="7"/>
      <c r="D160" s="22"/>
      <c r="E160" s="22" t="s">
        <v>453</v>
      </c>
      <c r="F160" s="22"/>
      <c r="G160" s="22"/>
      <c r="H160" s="22"/>
      <c r="I160" s="22"/>
      <c r="J160" s="22"/>
      <c r="K160" s="22"/>
    </row>
    <row r="161" ht="22.5" customHeight="1" spans="1:11">
      <c r="A161" s="7"/>
      <c r="B161" s="7"/>
      <c r="C161" s="7"/>
      <c r="D161" s="22"/>
      <c r="E161" s="22"/>
      <c r="F161" s="22" t="s">
        <v>487</v>
      </c>
      <c r="G161" s="22" t="s">
        <v>425</v>
      </c>
      <c r="H161" s="22" t="s">
        <v>434</v>
      </c>
      <c r="I161" s="22" t="s">
        <v>435</v>
      </c>
      <c r="J161" s="22" t="s">
        <v>456</v>
      </c>
      <c r="K161" s="22" t="s">
        <v>701</v>
      </c>
    </row>
    <row r="162" ht="22.5" customHeight="1" spans="1:11">
      <c r="A162" s="7"/>
      <c r="B162" s="7"/>
      <c r="C162" s="7"/>
      <c r="D162" s="22"/>
      <c r="E162" s="22" t="s">
        <v>509</v>
      </c>
      <c r="F162" s="22"/>
      <c r="G162" s="22"/>
      <c r="H162" s="22"/>
      <c r="I162" s="22"/>
      <c r="J162" s="22"/>
      <c r="K162" s="22"/>
    </row>
    <row r="163" ht="22.5" customHeight="1" spans="1:11">
      <c r="A163" s="7"/>
      <c r="B163" s="7"/>
      <c r="C163" s="7"/>
      <c r="D163" s="22"/>
      <c r="E163" s="22"/>
      <c r="F163" s="22" t="s">
        <v>708</v>
      </c>
      <c r="G163" s="22" t="s">
        <v>425</v>
      </c>
      <c r="H163" s="22" t="s">
        <v>434</v>
      </c>
      <c r="I163" s="22" t="s">
        <v>435</v>
      </c>
      <c r="J163" s="22" t="s">
        <v>456</v>
      </c>
      <c r="K163" s="22" t="s">
        <v>709</v>
      </c>
    </row>
    <row r="164" ht="22.5" customHeight="1" spans="1:11">
      <c r="A164" s="7"/>
      <c r="B164" s="7"/>
      <c r="C164" s="7"/>
      <c r="D164" s="22" t="s">
        <v>437</v>
      </c>
      <c r="E164" s="22"/>
      <c r="F164" s="22"/>
      <c r="G164" s="22"/>
      <c r="H164" s="22"/>
      <c r="I164" s="22"/>
      <c r="J164" s="22"/>
      <c r="K164" s="22"/>
    </row>
    <row r="165" ht="22.5" customHeight="1" spans="1:11">
      <c r="A165" s="7"/>
      <c r="B165" s="7"/>
      <c r="C165" s="7"/>
      <c r="D165" s="22"/>
      <c r="E165" s="22" t="s">
        <v>438</v>
      </c>
      <c r="F165" s="22"/>
      <c r="G165" s="22"/>
      <c r="H165" s="22"/>
      <c r="I165" s="22"/>
      <c r="J165" s="22"/>
      <c r="K165" s="22"/>
    </row>
    <row r="166" ht="22.5" customHeight="1" spans="1:11">
      <c r="A166" s="7"/>
      <c r="B166" s="7"/>
      <c r="C166" s="7"/>
      <c r="D166" s="22"/>
      <c r="E166" s="22"/>
      <c r="F166" s="22" t="s">
        <v>498</v>
      </c>
      <c r="G166" s="22" t="s">
        <v>429</v>
      </c>
      <c r="H166" s="22" t="s">
        <v>444</v>
      </c>
      <c r="I166" s="22" t="s">
        <v>435</v>
      </c>
      <c r="J166" s="22" t="s">
        <v>456</v>
      </c>
      <c r="K166" s="22" t="s">
        <v>711</v>
      </c>
    </row>
    <row r="167" ht="22.5" customHeight="1" spans="1:11">
      <c r="A167" s="7"/>
      <c r="B167" s="7"/>
      <c r="C167" s="7"/>
      <c r="D167" s="22"/>
      <c r="E167" s="22"/>
      <c r="F167" s="22" t="s">
        <v>688</v>
      </c>
      <c r="G167" s="22" t="s">
        <v>425</v>
      </c>
      <c r="H167" s="22" t="s">
        <v>434</v>
      </c>
      <c r="I167" s="22" t="s">
        <v>435</v>
      </c>
      <c r="J167" s="22" t="s">
        <v>456</v>
      </c>
      <c r="K167" s="22" t="s">
        <v>824</v>
      </c>
    </row>
    <row r="168" ht="22.5" customHeight="1" spans="1:11">
      <c r="A168" s="7"/>
      <c r="B168" s="7"/>
      <c r="C168" s="7"/>
      <c r="D168" s="22" t="s">
        <v>442</v>
      </c>
      <c r="E168" s="22"/>
      <c r="F168" s="22"/>
      <c r="G168" s="22"/>
      <c r="H168" s="22"/>
      <c r="I168" s="22"/>
      <c r="J168" s="22"/>
      <c r="K168" s="22"/>
    </row>
    <row r="169" ht="22.5" customHeight="1" spans="1:11">
      <c r="A169" s="7"/>
      <c r="B169" s="7"/>
      <c r="C169" s="7"/>
      <c r="D169" s="22"/>
      <c r="E169" s="22" t="s">
        <v>443</v>
      </c>
      <c r="F169" s="22"/>
      <c r="G169" s="22"/>
      <c r="H169" s="22"/>
      <c r="I169" s="22"/>
      <c r="J169" s="22"/>
      <c r="K169" s="22"/>
    </row>
    <row r="170" ht="22.5" customHeight="1" spans="1:11">
      <c r="A170" s="7"/>
      <c r="B170" s="7"/>
      <c r="C170" s="7"/>
      <c r="D170" s="22"/>
      <c r="E170" s="22"/>
      <c r="F170" s="22" t="s">
        <v>443</v>
      </c>
      <c r="G170" s="22" t="s">
        <v>429</v>
      </c>
      <c r="H170" s="22" t="s">
        <v>689</v>
      </c>
      <c r="I170" s="22" t="s">
        <v>435</v>
      </c>
      <c r="J170" s="22" t="s">
        <v>422</v>
      </c>
      <c r="K170" s="22" t="s">
        <v>690</v>
      </c>
    </row>
    <row r="171" ht="22.5" customHeight="1" spans="1:11">
      <c r="A171" s="22" t="s">
        <v>402</v>
      </c>
      <c r="B171" s="22" t="s">
        <v>403</v>
      </c>
      <c r="C171" s="22" t="s">
        <v>849</v>
      </c>
      <c r="D171" s="7"/>
      <c r="E171" s="7"/>
      <c r="F171" s="7"/>
      <c r="G171" s="7"/>
      <c r="H171" s="7"/>
      <c r="I171" s="7"/>
      <c r="J171" s="7"/>
      <c r="K171" s="7"/>
    </row>
    <row r="172" ht="22.5" customHeight="1" spans="1:11">
      <c r="A172" s="7"/>
      <c r="B172" s="7"/>
      <c r="C172" s="7"/>
      <c r="D172" s="22" t="s">
        <v>417</v>
      </c>
      <c r="E172" s="22"/>
      <c r="F172" s="22"/>
      <c r="G172" s="22"/>
      <c r="H172" s="22"/>
      <c r="I172" s="22"/>
      <c r="J172" s="22"/>
      <c r="K172" s="22"/>
    </row>
    <row r="173" ht="22.5" customHeight="1" spans="1:11">
      <c r="A173" s="7"/>
      <c r="B173" s="7"/>
      <c r="C173" s="7"/>
      <c r="D173" s="22"/>
      <c r="E173" s="22" t="s">
        <v>418</v>
      </c>
      <c r="F173" s="22"/>
      <c r="G173" s="22"/>
      <c r="H173" s="22"/>
      <c r="I173" s="22"/>
      <c r="J173" s="22"/>
      <c r="K173" s="22"/>
    </row>
    <row r="174" ht="22.5" customHeight="1" spans="1:11">
      <c r="A174" s="7"/>
      <c r="B174" s="7"/>
      <c r="C174" s="7"/>
      <c r="D174" s="22"/>
      <c r="E174" s="22"/>
      <c r="F174" s="22" t="s">
        <v>850</v>
      </c>
      <c r="G174" s="22" t="s">
        <v>420</v>
      </c>
      <c r="H174" s="22" t="s">
        <v>851</v>
      </c>
      <c r="I174" s="22" t="s">
        <v>485</v>
      </c>
      <c r="J174" s="22" t="s">
        <v>456</v>
      </c>
      <c r="K174" s="22" t="s">
        <v>852</v>
      </c>
    </row>
    <row r="175" ht="22.5" customHeight="1" spans="1:11">
      <c r="A175" s="7"/>
      <c r="B175" s="7"/>
      <c r="C175" s="7"/>
      <c r="D175" s="22"/>
      <c r="E175" s="22" t="s">
        <v>453</v>
      </c>
      <c r="F175" s="22"/>
      <c r="G175" s="22"/>
      <c r="H175" s="22"/>
      <c r="I175" s="22"/>
      <c r="J175" s="22"/>
      <c r="K175" s="22"/>
    </row>
    <row r="176" ht="22.5" customHeight="1" spans="1:11">
      <c r="A176" s="7"/>
      <c r="B176" s="7"/>
      <c r="C176" s="7"/>
      <c r="D176" s="22"/>
      <c r="E176" s="22"/>
      <c r="F176" s="22" t="s">
        <v>487</v>
      </c>
      <c r="G176" s="22" t="s">
        <v>425</v>
      </c>
      <c r="H176" s="22" t="s">
        <v>434</v>
      </c>
      <c r="I176" s="22" t="s">
        <v>435</v>
      </c>
      <c r="J176" s="22" t="s">
        <v>456</v>
      </c>
      <c r="K176" s="22" t="s">
        <v>701</v>
      </c>
    </row>
    <row r="177" ht="22.5" customHeight="1" spans="1:11">
      <c r="A177" s="7"/>
      <c r="B177" s="7"/>
      <c r="C177" s="7"/>
      <c r="D177" s="22"/>
      <c r="E177" s="22"/>
      <c r="F177" s="22" t="s">
        <v>853</v>
      </c>
      <c r="G177" s="22" t="s">
        <v>425</v>
      </c>
      <c r="H177" s="22" t="s">
        <v>854</v>
      </c>
      <c r="I177" s="22" t="s">
        <v>841</v>
      </c>
      <c r="J177" s="22" t="s">
        <v>422</v>
      </c>
      <c r="K177" s="22" t="s">
        <v>855</v>
      </c>
    </row>
    <row r="178" ht="22.5" customHeight="1" spans="1:11">
      <c r="A178" s="7"/>
      <c r="B178" s="7"/>
      <c r="C178" s="7"/>
      <c r="D178" s="22" t="s">
        <v>437</v>
      </c>
      <c r="E178" s="22"/>
      <c r="F178" s="22"/>
      <c r="G178" s="22"/>
      <c r="H178" s="22"/>
      <c r="I178" s="22"/>
      <c r="J178" s="22"/>
      <c r="K178" s="22"/>
    </row>
    <row r="179" ht="22.5" customHeight="1" spans="1:11">
      <c r="A179" s="7"/>
      <c r="B179" s="7"/>
      <c r="C179" s="7"/>
      <c r="D179" s="22"/>
      <c r="E179" s="22" t="s">
        <v>438</v>
      </c>
      <c r="F179" s="22"/>
      <c r="G179" s="22"/>
      <c r="H179" s="22"/>
      <c r="I179" s="22"/>
      <c r="J179" s="22"/>
      <c r="K179" s="22"/>
    </row>
    <row r="180" ht="22.5" customHeight="1" spans="1:11">
      <c r="A180" s="7"/>
      <c r="B180" s="7"/>
      <c r="C180" s="7"/>
      <c r="D180" s="22"/>
      <c r="E180" s="22"/>
      <c r="F180" s="22" t="s">
        <v>498</v>
      </c>
      <c r="G180" s="22" t="s">
        <v>429</v>
      </c>
      <c r="H180" s="22" t="s">
        <v>444</v>
      </c>
      <c r="I180" s="22" t="s">
        <v>435</v>
      </c>
      <c r="J180" s="22" t="s">
        <v>456</v>
      </c>
      <c r="K180" s="22" t="s">
        <v>711</v>
      </c>
    </row>
    <row r="181" ht="22.5" customHeight="1" spans="1:11">
      <c r="A181" s="7"/>
      <c r="B181" s="7"/>
      <c r="C181" s="7"/>
      <c r="D181" s="22"/>
      <c r="E181" s="22"/>
      <c r="F181" s="22" t="s">
        <v>688</v>
      </c>
      <c r="G181" s="22" t="s">
        <v>425</v>
      </c>
      <c r="H181" s="22" t="s">
        <v>434</v>
      </c>
      <c r="I181" s="22" t="s">
        <v>435</v>
      </c>
      <c r="J181" s="22" t="s">
        <v>456</v>
      </c>
      <c r="K181" s="22" t="s">
        <v>688</v>
      </c>
    </row>
    <row r="182" ht="22.5" customHeight="1" spans="1:11">
      <c r="A182" s="7"/>
      <c r="B182" s="7"/>
      <c r="C182" s="7"/>
      <c r="D182" s="22" t="s">
        <v>442</v>
      </c>
      <c r="E182" s="22"/>
      <c r="F182" s="22"/>
      <c r="G182" s="22"/>
      <c r="H182" s="22"/>
      <c r="I182" s="22"/>
      <c r="J182" s="22"/>
      <c r="K182" s="22"/>
    </row>
    <row r="183" ht="22.5" customHeight="1" spans="1:11">
      <c r="A183" s="7"/>
      <c r="B183" s="7"/>
      <c r="C183" s="7"/>
      <c r="D183" s="22"/>
      <c r="E183" s="22" t="s">
        <v>443</v>
      </c>
      <c r="F183" s="22"/>
      <c r="G183" s="22"/>
      <c r="H183" s="22"/>
      <c r="I183" s="22"/>
      <c r="J183" s="22"/>
      <c r="K183" s="22"/>
    </row>
    <row r="184" ht="22.5" customHeight="1" spans="1:11">
      <c r="A184" s="7"/>
      <c r="B184" s="7"/>
      <c r="C184" s="7"/>
      <c r="D184" s="22"/>
      <c r="E184" s="22"/>
      <c r="F184" s="22" t="s">
        <v>443</v>
      </c>
      <c r="G184" s="22" t="s">
        <v>429</v>
      </c>
      <c r="H184" s="22" t="s">
        <v>689</v>
      </c>
      <c r="I184" s="22" t="s">
        <v>435</v>
      </c>
      <c r="J184" s="22" t="s">
        <v>422</v>
      </c>
      <c r="K184" s="22" t="s">
        <v>690</v>
      </c>
    </row>
    <row r="185" ht="22.5" customHeight="1" spans="1:11">
      <c r="A185" s="22" t="s">
        <v>348</v>
      </c>
      <c r="B185" s="22" t="s">
        <v>349</v>
      </c>
      <c r="C185" s="22" t="s">
        <v>856</v>
      </c>
      <c r="D185" s="7"/>
      <c r="E185" s="7"/>
      <c r="F185" s="7"/>
      <c r="G185" s="7"/>
      <c r="H185" s="7"/>
      <c r="I185" s="7"/>
      <c r="J185" s="7"/>
      <c r="K185" s="7"/>
    </row>
    <row r="186" ht="22.5" customHeight="1" spans="1:11">
      <c r="A186" s="7"/>
      <c r="B186" s="7"/>
      <c r="C186" s="7"/>
      <c r="D186" s="22" t="s">
        <v>417</v>
      </c>
      <c r="E186" s="22"/>
      <c r="F186" s="22"/>
      <c r="G186" s="22"/>
      <c r="H186" s="22"/>
      <c r="I186" s="22"/>
      <c r="J186" s="22"/>
      <c r="K186" s="22"/>
    </row>
    <row r="187" ht="22.5" customHeight="1" spans="1:11">
      <c r="A187" s="7"/>
      <c r="B187" s="7"/>
      <c r="C187" s="7"/>
      <c r="D187" s="22"/>
      <c r="E187" s="22" t="s">
        <v>418</v>
      </c>
      <c r="F187" s="22"/>
      <c r="G187" s="22"/>
      <c r="H187" s="22"/>
      <c r="I187" s="22"/>
      <c r="J187" s="22"/>
      <c r="K187" s="22"/>
    </row>
    <row r="188" ht="22.5" customHeight="1" spans="1:11">
      <c r="A188" s="7"/>
      <c r="B188" s="7"/>
      <c r="C188" s="7"/>
      <c r="D188" s="22"/>
      <c r="E188" s="22"/>
      <c r="F188" s="22" t="s">
        <v>467</v>
      </c>
      <c r="G188" s="22" t="s">
        <v>429</v>
      </c>
      <c r="H188" s="22" t="s">
        <v>468</v>
      </c>
      <c r="I188" s="22" t="s">
        <v>435</v>
      </c>
      <c r="J188" s="22" t="s">
        <v>456</v>
      </c>
      <c r="K188" s="22" t="s">
        <v>857</v>
      </c>
    </row>
    <row r="189" ht="22.5" customHeight="1" spans="1:11">
      <c r="A189" s="7"/>
      <c r="B189" s="7"/>
      <c r="C189" s="7"/>
      <c r="D189" s="22"/>
      <c r="E189" s="22"/>
      <c r="F189" s="22" t="s">
        <v>470</v>
      </c>
      <c r="G189" s="22" t="s">
        <v>429</v>
      </c>
      <c r="H189" s="22" t="s">
        <v>468</v>
      </c>
      <c r="I189" s="22" t="s">
        <v>435</v>
      </c>
      <c r="J189" s="22" t="s">
        <v>456</v>
      </c>
      <c r="K189" s="22" t="s">
        <v>858</v>
      </c>
    </row>
    <row r="190" ht="22.5" customHeight="1" spans="1:11">
      <c r="A190" s="7"/>
      <c r="B190" s="7"/>
      <c r="C190" s="7"/>
      <c r="D190" s="22"/>
      <c r="E190" s="22"/>
      <c r="F190" s="22" t="s">
        <v>472</v>
      </c>
      <c r="G190" s="22" t="s">
        <v>429</v>
      </c>
      <c r="H190" s="22" t="s">
        <v>468</v>
      </c>
      <c r="I190" s="22" t="s">
        <v>435</v>
      </c>
      <c r="J190" s="22" t="s">
        <v>456</v>
      </c>
      <c r="K190" s="22" t="s">
        <v>859</v>
      </c>
    </row>
    <row r="191" ht="22.5" customHeight="1" spans="1:11">
      <c r="A191" s="7"/>
      <c r="B191" s="7"/>
      <c r="C191" s="7"/>
      <c r="D191" s="22"/>
      <c r="E191" s="22" t="s">
        <v>453</v>
      </c>
      <c r="F191" s="22"/>
      <c r="G191" s="22"/>
      <c r="H191" s="22"/>
      <c r="I191" s="22"/>
      <c r="J191" s="22"/>
      <c r="K191" s="22"/>
    </row>
    <row r="192" ht="22.5" customHeight="1" spans="1:11">
      <c r="A192" s="7"/>
      <c r="B192" s="7"/>
      <c r="C192" s="7"/>
      <c r="D192" s="22"/>
      <c r="E192" s="22"/>
      <c r="F192" s="22" t="s">
        <v>474</v>
      </c>
      <c r="G192" s="22" t="s">
        <v>429</v>
      </c>
      <c r="H192" s="22" t="s">
        <v>434</v>
      </c>
      <c r="I192" s="22" t="s">
        <v>435</v>
      </c>
      <c r="J192" s="22" t="s">
        <v>456</v>
      </c>
      <c r="K192" s="22" t="s">
        <v>860</v>
      </c>
    </row>
    <row r="193" ht="22.5" customHeight="1" spans="1:11">
      <c r="A193" s="7"/>
      <c r="B193" s="7"/>
      <c r="C193" s="7"/>
      <c r="D193" s="22" t="s">
        <v>437</v>
      </c>
      <c r="E193" s="22"/>
      <c r="F193" s="22"/>
      <c r="G193" s="22"/>
      <c r="H193" s="22"/>
      <c r="I193" s="22"/>
      <c r="J193" s="22"/>
      <c r="K193" s="22"/>
    </row>
    <row r="194" ht="22.5" customHeight="1" spans="1:11">
      <c r="A194" s="7"/>
      <c r="B194" s="7"/>
      <c r="C194" s="7"/>
      <c r="D194" s="22"/>
      <c r="E194" s="22" t="s">
        <v>438</v>
      </c>
      <c r="F194" s="22"/>
      <c r="G194" s="22"/>
      <c r="H194" s="22"/>
      <c r="I194" s="22"/>
      <c r="J194" s="22"/>
      <c r="K194" s="22"/>
    </row>
    <row r="195" ht="22.5" customHeight="1" spans="1:11">
      <c r="A195" s="7"/>
      <c r="B195" s="7"/>
      <c r="C195" s="7"/>
      <c r="D195" s="22"/>
      <c r="E195" s="22"/>
      <c r="F195" s="22" t="s">
        <v>476</v>
      </c>
      <c r="G195" s="22" t="s">
        <v>425</v>
      </c>
      <c r="H195" s="22" t="s">
        <v>477</v>
      </c>
      <c r="I195" s="22" t="s">
        <v>861</v>
      </c>
      <c r="J195" s="22" t="s">
        <v>456</v>
      </c>
      <c r="K195" s="22" t="s">
        <v>478</v>
      </c>
    </row>
    <row r="196" ht="22.5" customHeight="1" spans="1:11">
      <c r="A196" s="7"/>
      <c r="B196" s="7"/>
      <c r="C196" s="7"/>
      <c r="D196" s="22" t="s">
        <v>442</v>
      </c>
      <c r="E196" s="22"/>
      <c r="F196" s="22"/>
      <c r="G196" s="22"/>
      <c r="H196" s="22"/>
      <c r="I196" s="22"/>
      <c r="J196" s="22"/>
      <c r="K196" s="22"/>
    </row>
    <row r="197" ht="22.5" customHeight="1" spans="1:11">
      <c r="A197" s="7"/>
      <c r="B197" s="7"/>
      <c r="C197" s="7"/>
      <c r="D197" s="22"/>
      <c r="E197" s="22" t="s">
        <v>443</v>
      </c>
      <c r="F197" s="22"/>
      <c r="G197" s="22"/>
      <c r="H197" s="22"/>
      <c r="I197" s="22"/>
      <c r="J197" s="22"/>
      <c r="K197" s="22"/>
    </row>
    <row r="198" ht="22.5" customHeight="1" spans="1:11">
      <c r="A198" s="7"/>
      <c r="B198" s="7"/>
      <c r="C198" s="7"/>
      <c r="D198" s="22"/>
      <c r="E198" s="22"/>
      <c r="F198" s="22" t="s">
        <v>443</v>
      </c>
      <c r="G198" s="22" t="s">
        <v>429</v>
      </c>
      <c r="H198" s="22" t="s">
        <v>444</v>
      </c>
      <c r="I198" s="22" t="s">
        <v>435</v>
      </c>
      <c r="J198" s="22" t="s">
        <v>456</v>
      </c>
      <c r="K198" s="22" t="s">
        <v>862</v>
      </c>
    </row>
    <row r="199" ht="22.5" customHeight="1" spans="1:11">
      <c r="A199" s="22" t="s">
        <v>863</v>
      </c>
      <c r="B199" s="22" t="s">
        <v>864</v>
      </c>
      <c r="C199" s="22" t="s">
        <v>865</v>
      </c>
      <c r="D199" s="7"/>
      <c r="E199" s="7"/>
      <c r="F199" s="7"/>
      <c r="G199" s="7"/>
      <c r="H199" s="7"/>
      <c r="I199" s="7"/>
      <c r="J199" s="7"/>
      <c r="K199" s="7"/>
    </row>
    <row r="200" ht="22.5" customHeight="1" spans="1:11">
      <c r="A200" s="7"/>
      <c r="B200" s="7"/>
      <c r="C200" s="7"/>
      <c r="D200" s="22" t="s">
        <v>417</v>
      </c>
      <c r="E200" s="22"/>
      <c r="F200" s="22"/>
      <c r="G200" s="22"/>
      <c r="H200" s="22"/>
      <c r="I200" s="22"/>
      <c r="J200" s="22"/>
      <c r="K200" s="22"/>
    </row>
    <row r="201" ht="22.5" customHeight="1" spans="1:11">
      <c r="A201" s="7"/>
      <c r="B201" s="7"/>
      <c r="C201" s="7"/>
      <c r="D201" s="22"/>
      <c r="E201" s="22" t="s">
        <v>418</v>
      </c>
      <c r="F201" s="22"/>
      <c r="G201" s="22"/>
      <c r="H201" s="22"/>
      <c r="I201" s="22"/>
      <c r="J201" s="22"/>
      <c r="K201" s="22"/>
    </row>
    <row r="202" ht="22.5" customHeight="1" spans="1:11">
      <c r="A202" s="7"/>
      <c r="B202" s="7"/>
      <c r="C202" s="7"/>
      <c r="D202" s="22"/>
      <c r="E202" s="22"/>
      <c r="F202" s="22" t="s">
        <v>866</v>
      </c>
      <c r="G202" s="22" t="s">
        <v>429</v>
      </c>
      <c r="H202" s="22" t="s">
        <v>867</v>
      </c>
      <c r="I202" s="22" t="s">
        <v>868</v>
      </c>
      <c r="J202" s="22" t="s">
        <v>456</v>
      </c>
      <c r="K202" s="22" t="s">
        <v>869</v>
      </c>
    </row>
    <row r="203" ht="22.5" customHeight="1" spans="1:11">
      <c r="A203" s="7"/>
      <c r="B203" s="7"/>
      <c r="C203" s="7"/>
      <c r="D203" s="22"/>
      <c r="E203" s="22" t="s">
        <v>453</v>
      </c>
      <c r="F203" s="22"/>
      <c r="G203" s="22"/>
      <c r="H203" s="22"/>
      <c r="I203" s="22"/>
      <c r="J203" s="22"/>
      <c r="K203" s="22"/>
    </row>
    <row r="204" ht="22.5" customHeight="1" spans="1:11">
      <c r="A204" s="7"/>
      <c r="B204" s="7"/>
      <c r="C204" s="7"/>
      <c r="D204" s="22"/>
      <c r="E204" s="22"/>
      <c r="F204" s="22" t="s">
        <v>811</v>
      </c>
      <c r="G204" s="22" t="s">
        <v>429</v>
      </c>
      <c r="H204" s="22" t="s">
        <v>434</v>
      </c>
      <c r="I204" s="22" t="s">
        <v>435</v>
      </c>
      <c r="J204" s="22" t="s">
        <v>456</v>
      </c>
      <c r="K204" s="22" t="s">
        <v>870</v>
      </c>
    </row>
    <row r="205" ht="22.5" customHeight="1" spans="1:11">
      <c r="A205" s="7"/>
      <c r="B205" s="7"/>
      <c r="C205" s="7"/>
      <c r="D205" s="22"/>
      <c r="E205" s="22"/>
      <c r="F205" s="22" t="s">
        <v>871</v>
      </c>
      <c r="G205" s="22" t="s">
        <v>429</v>
      </c>
      <c r="H205" s="22" t="s">
        <v>689</v>
      </c>
      <c r="I205" s="22" t="s">
        <v>435</v>
      </c>
      <c r="J205" s="22" t="s">
        <v>456</v>
      </c>
      <c r="K205" s="22" t="s">
        <v>872</v>
      </c>
    </row>
    <row r="206" ht="22.5" customHeight="1" spans="1:11">
      <c r="A206" s="7"/>
      <c r="B206" s="7"/>
      <c r="C206" s="7"/>
      <c r="D206" s="22"/>
      <c r="E206" s="22" t="s">
        <v>509</v>
      </c>
      <c r="F206" s="22"/>
      <c r="G206" s="22"/>
      <c r="H206" s="22"/>
      <c r="I206" s="22"/>
      <c r="J206" s="22"/>
      <c r="K206" s="22"/>
    </row>
    <row r="207" ht="22.5" customHeight="1" spans="1:11">
      <c r="A207" s="7"/>
      <c r="B207" s="7"/>
      <c r="C207" s="7"/>
      <c r="D207" s="22"/>
      <c r="E207" s="22"/>
      <c r="F207" s="22" t="s">
        <v>873</v>
      </c>
      <c r="G207" s="22" t="s">
        <v>429</v>
      </c>
      <c r="H207" s="22" t="s">
        <v>434</v>
      </c>
      <c r="I207" s="22" t="s">
        <v>435</v>
      </c>
      <c r="J207" s="22" t="s">
        <v>422</v>
      </c>
      <c r="K207" s="22" t="s">
        <v>874</v>
      </c>
    </row>
    <row r="208" ht="22.5" customHeight="1" spans="1:11">
      <c r="A208" s="7"/>
      <c r="B208" s="7"/>
      <c r="C208" s="7"/>
      <c r="D208" s="22" t="s">
        <v>437</v>
      </c>
      <c r="E208" s="22"/>
      <c r="F208" s="22"/>
      <c r="G208" s="22"/>
      <c r="H208" s="22"/>
      <c r="I208" s="22"/>
      <c r="J208" s="22"/>
      <c r="K208" s="22"/>
    </row>
    <row r="209" ht="22.5" customHeight="1" spans="1:11">
      <c r="A209" s="7"/>
      <c r="B209" s="7"/>
      <c r="C209" s="7"/>
      <c r="D209" s="22"/>
      <c r="E209" s="22" t="s">
        <v>438</v>
      </c>
      <c r="F209" s="22"/>
      <c r="G209" s="22"/>
      <c r="H209" s="22"/>
      <c r="I209" s="22"/>
      <c r="J209" s="22"/>
      <c r="K209" s="22"/>
    </row>
    <row r="210" ht="22.5" customHeight="1" spans="1:11">
      <c r="A210" s="7"/>
      <c r="B210" s="7"/>
      <c r="C210" s="7"/>
      <c r="D210" s="22"/>
      <c r="E210" s="22"/>
      <c r="F210" s="22" t="s">
        <v>875</v>
      </c>
      <c r="G210" s="22" t="s">
        <v>429</v>
      </c>
      <c r="H210" s="22" t="s">
        <v>689</v>
      </c>
      <c r="I210" s="22" t="s">
        <v>435</v>
      </c>
      <c r="J210" s="22" t="s">
        <v>456</v>
      </c>
      <c r="K210" s="22" t="s">
        <v>876</v>
      </c>
    </row>
    <row r="211" ht="22.5" customHeight="1" spans="1:11">
      <c r="A211" s="7"/>
      <c r="B211" s="7"/>
      <c r="C211" s="7"/>
      <c r="D211" s="22"/>
      <c r="E211" s="22"/>
      <c r="F211" s="22" t="s">
        <v>825</v>
      </c>
      <c r="G211" s="22" t="s">
        <v>429</v>
      </c>
      <c r="H211" s="22" t="s">
        <v>434</v>
      </c>
      <c r="I211" s="22" t="s">
        <v>435</v>
      </c>
      <c r="J211" s="22" t="s">
        <v>456</v>
      </c>
      <c r="K211" s="22" t="s">
        <v>877</v>
      </c>
    </row>
    <row r="212" ht="22.5" customHeight="1" spans="1:11">
      <c r="A212" s="7"/>
      <c r="B212" s="7"/>
      <c r="C212" s="7"/>
      <c r="D212" s="22" t="s">
        <v>442</v>
      </c>
      <c r="E212" s="22"/>
      <c r="F212" s="22"/>
      <c r="G212" s="22"/>
      <c r="H212" s="22"/>
      <c r="I212" s="22"/>
      <c r="J212" s="22"/>
      <c r="K212" s="22"/>
    </row>
    <row r="213" ht="22.5" customHeight="1" spans="1:11">
      <c r="A213" s="7"/>
      <c r="B213" s="7"/>
      <c r="C213" s="7"/>
      <c r="D213" s="22"/>
      <c r="E213" s="22" t="s">
        <v>443</v>
      </c>
      <c r="F213" s="22"/>
      <c r="G213" s="22"/>
      <c r="H213" s="22"/>
      <c r="I213" s="22"/>
      <c r="J213" s="22"/>
      <c r="K213" s="22"/>
    </row>
    <row r="214" ht="22.5" customHeight="1" spans="1:11">
      <c r="A214" s="7"/>
      <c r="B214" s="7"/>
      <c r="C214" s="7"/>
      <c r="D214" s="22"/>
      <c r="E214" s="22"/>
      <c r="F214" s="22" t="s">
        <v>878</v>
      </c>
      <c r="G214" s="22" t="s">
        <v>429</v>
      </c>
      <c r="H214" s="22" t="s">
        <v>619</v>
      </c>
      <c r="I214" s="22" t="s">
        <v>435</v>
      </c>
      <c r="J214" s="22" t="s">
        <v>422</v>
      </c>
      <c r="K214" s="22" t="s">
        <v>879</v>
      </c>
    </row>
    <row r="215" ht="22.5" customHeight="1" spans="1:11">
      <c r="A215" s="22" t="s">
        <v>375</v>
      </c>
      <c r="B215" s="22" t="s">
        <v>377</v>
      </c>
      <c r="C215" s="22" t="s">
        <v>880</v>
      </c>
      <c r="D215" s="7"/>
      <c r="E215" s="7"/>
      <c r="F215" s="7"/>
      <c r="G215" s="7"/>
      <c r="H215" s="7"/>
      <c r="I215" s="7"/>
      <c r="J215" s="7"/>
      <c r="K215" s="7"/>
    </row>
    <row r="216" ht="22.5" customHeight="1" spans="1:11">
      <c r="A216" s="7"/>
      <c r="B216" s="7"/>
      <c r="C216" s="7"/>
      <c r="D216" s="22" t="s">
        <v>417</v>
      </c>
      <c r="E216" s="22"/>
      <c r="F216" s="22"/>
      <c r="G216" s="22"/>
      <c r="H216" s="22"/>
      <c r="I216" s="22"/>
      <c r="J216" s="22"/>
      <c r="K216" s="22"/>
    </row>
    <row r="217" ht="22.5" customHeight="1" spans="1:11">
      <c r="A217" s="7"/>
      <c r="B217" s="7"/>
      <c r="C217" s="7"/>
      <c r="D217" s="22"/>
      <c r="E217" s="22" t="s">
        <v>418</v>
      </c>
      <c r="F217" s="22"/>
      <c r="G217" s="22"/>
      <c r="H217" s="22"/>
      <c r="I217" s="22"/>
      <c r="J217" s="22"/>
      <c r="K217" s="22"/>
    </row>
    <row r="218" ht="22.5" customHeight="1" spans="1:11">
      <c r="A218" s="7"/>
      <c r="B218" s="7"/>
      <c r="C218" s="7"/>
      <c r="D218" s="22"/>
      <c r="E218" s="22"/>
      <c r="F218" s="22" t="s">
        <v>881</v>
      </c>
      <c r="G218" s="22" t="s">
        <v>425</v>
      </c>
      <c r="H218" s="22" t="s">
        <v>434</v>
      </c>
      <c r="I218" s="22" t="s">
        <v>435</v>
      </c>
      <c r="J218" s="22" t="s">
        <v>456</v>
      </c>
      <c r="K218" s="22" t="s">
        <v>882</v>
      </c>
    </row>
    <row r="219" ht="22.5" customHeight="1" spans="1:11">
      <c r="A219" s="7"/>
      <c r="B219" s="7"/>
      <c r="C219" s="7"/>
      <c r="D219" s="22"/>
      <c r="E219" s="22"/>
      <c r="F219" s="22" t="s">
        <v>883</v>
      </c>
      <c r="G219" s="22" t="s">
        <v>425</v>
      </c>
      <c r="H219" s="22" t="s">
        <v>434</v>
      </c>
      <c r="I219" s="22" t="s">
        <v>435</v>
      </c>
      <c r="J219" s="22" t="s">
        <v>456</v>
      </c>
      <c r="K219" s="22" t="s">
        <v>884</v>
      </c>
    </row>
    <row r="220" ht="22.5" customHeight="1" spans="1:11">
      <c r="A220" s="7"/>
      <c r="B220" s="7"/>
      <c r="C220" s="7"/>
      <c r="D220" s="22"/>
      <c r="E220" s="22"/>
      <c r="F220" s="22" t="s">
        <v>885</v>
      </c>
      <c r="G220" s="22" t="s">
        <v>429</v>
      </c>
      <c r="H220" s="22" t="s">
        <v>492</v>
      </c>
      <c r="I220" s="22" t="s">
        <v>435</v>
      </c>
      <c r="J220" s="22" t="s">
        <v>456</v>
      </c>
      <c r="K220" s="22" t="s">
        <v>886</v>
      </c>
    </row>
    <row r="221" ht="22.5" customHeight="1" spans="1:11">
      <c r="A221" s="7"/>
      <c r="B221" s="7"/>
      <c r="C221" s="7"/>
      <c r="D221" s="22" t="s">
        <v>437</v>
      </c>
      <c r="E221" s="22"/>
      <c r="F221" s="22"/>
      <c r="G221" s="22"/>
      <c r="H221" s="22"/>
      <c r="I221" s="22"/>
      <c r="J221" s="22"/>
      <c r="K221" s="22"/>
    </row>
    <row r="222" ht="22.5" customHeight="1" spans="1:11">
      <c r="A222" s="7"/>
      <c r="B222" s="7"/>
      <c r="C222" s="7"/>
      <c r="D222" s="22"/>
      <c r="E222" s="22" t="s">
        <v>550</v>
      </c>
      <c r="F222" s="22"/>
      <c r="G222" s="22"/>
      <c r="H222" s="22"/>
      <c r="I222" s="22"/>
      <c r="J222" s="22"/>
      <c r="K222" s="22"/>
    </row>
    <row r="223" ht="22.5" customHeight="1" spans="1:11">
      <c r="A223" s="7"/>
      <c r="B223" s="7"/>
      <c r="C223" s="7"/>
      <c r="D223" s="22"/>
      <c r="E223" s="22"/>
      <c r="F223" s="22" t="s">
        <v>887</v>
      </c>
      <c r="G223" s="22" t="s">
        <v>425</v>
      </c>
      <c r="H223" s="22" t="s">
        <v>434</v>
      </c>
      <c r="I223" s="22" t="s">
        <v>435</v>
      </c>
      <c r="J223" s="22" t="s">
        <v>456</v>
      </c>
      <c r="K223" s="22" t="s">
        <v>888</v>
      </c>
    </row>
    <row r="224" ht="22.5" customHeight="1" spans="1:11">
      <c r="A224" s="7"/>
      <c r="B224" s="7"/>
      <c r="C224" s="7"/>
      <c r="D224" s="22"/>
      <c r="E224" s="22" t="s">
        <v>479</v>
      </c>
      <c r="F224" s="22"/>
      <c r="G224" s="22"/>
      <c r="H224" s="22"/>
      <c r="I224" s="22"/>
      <c r="J224" s="22"/>
      <c r="K224" s="22"/>
    </row>
    <row r="225" ht="22.5" customHeight="1" spans="1:11">
      <c r="A225" s="7"/>
      <c r="B225" s="7"/>
      <c r="C225" s="7"/>
      <c r="D225" s="22"/>
      <c r="E225" s="22"/>
      <c r="F225" s="22" t="s">
        <v>889</v>
      </c>
      <c r="G225" s="22" t="s">
        <v>425</v>
      </c>
      <c r="H225" s="22" t="s">
        <v>434</v>
      </c>
      <c r="I225" s="22" t="s">
        <v>435</v>
      </c>
      <c r="J225" s="22" t="s">
        <v>456</v>
      </c>
      <c r="K225" s="22" t="s">
        <v>890</v>
      </c>
    </row>
    <row r="226" ht="22.5" customHeight="1" spans="1:11">
      <c r="A226" s="7"/>
      <c r="B226" s="7"/>
      <c r="C226" s="7"/>
      <c r="D226" s="22" t="s">
        <v>442</v>
      </c>
      <c r="E226" s="22"/>
      <c r="F226" s="22"/>
      <c r="G226" s="22"/>
      <c r="H226" s="22"/>
      <c r="I226" s="22"/>
      <c r="J226" s="22"/>
      <c r="K226" s="22"/>
    </row>
    <row r="227" ht="22.5" customHeight="1" spans="1:11">
      <c r="A227" s="7"/>
      <c r="B227" s="7"/>
      <c r="C227" s="7"/>
      <c r="D227" s="22"/>
      <c r="E227" s="22" t="s">
        <v>443</v>
      </c>
      <c r="F227" s="22"/>
      <c r="G227" s="22"/>
      <c r="H227" s="22"/>
      <c r="I227" s="22"/>
      <c r="J227" s="22"/>
      <c r="K227" s="22"/>
    </row>
    <row r="228" ht="22.5" customHeight="1" spans="1:11">
      <c r="A228" s="7"/>
      <c r="B228" s="7"/>
      <c r="C228" s="7"/>
      <c r="D228" s="22"/>
      <c r="E228" s="22"/>
      <c r="F228" s="22" t="s">
        <v>891</v>
      </c>
      <c r="G228" s="22" t="s">
        <v>429</v>
      </c>
      <c r="H228" s="22" t="s">
        <v>440</v>
      </c>
      <c r="I228" s="22" t="s">
        <v>435</v>
      </c>
      <c r="J228" s="22" t="s">
        <v>456</v>
      </c>
      <c r="K228" s="22" t="s">
        <v>892</v>
      </c>
    </row>
    <row r="229" ht="22.5" customHeight="1" spans="1:11">
      <c r="A229" s="22" t="s">
        <v>386</v>
      </c>
      <c r="B229" s="22" t="s">
        <v>387</v>
      </c>
      <c r="C229" s="22" t="s">
        <v>893</v>
      </c>
      <c r="D229" s="7"/>
      <c r="E229" s="7"/>
      <c r="F229" s="7"/>
      <c r="G229" s="7"/>
      <c r="H229" s="7"/>
      <c r="I229" s="7"/>
      <c r="J229" s="7"/>
      <c r="K229" s="7"/>
    </row>
    <row r="230" ht="22.5" customHeight="1" spans="1:11">
      <c r="A230" s="7"/>
      <c r="B230" s="7"/>
      <c r="C230" s="7"/>
      <c r="D230" s="22" t="s">
        <v>417</v>
      </c>
      <c r="E230" s="22"/>
      <c r="F230" s="22"/>
      <c r="G230" s="22"/>
      <c r="H230" s="22"/>
      <c r="I230" s="22"/>
      <c r="J230" s="22"/>
      <c r="K230" s="22"/>
    </row>
    <row r="231" ht="22.5" customHeight="1" spans="1:11">
      <c r="A231" s="7"/>
      <c r="B231" s="7"/>
      <c r="C231" s="7"/>
      <c r="D231" s="22"/>
      <c r="E231" s="22" t="s">
        <v>418</v>
      </c>
      <c r="F231" s="22"/>
      <c r="G231" s="22"/>
      <c r="H231" s="22"/>
      <c r="I231" s="22"/>
      <c r="J231" s="22"/>
      <c r="K231" s="22"/>
    </row>
    <row r="232" ht="22.5" customHeight="1" spans="1:11">
      <c r="A232" s="7"/>
      <c r="B232" s="7"/>
      <c r="C232" s="7"/>
      <c r="D232" s="22"/>
      <c r="E232" s="22"/>
      <c r="F232" s="22" t="s">
        <v>894</v>
      </c>
      <c r="G232" s="22" t="s">
        <v>429</v>
      </c>
      <c r="H232" s="22" t="s">
        <v>895</v>
      </c>
      <c r="I232" s="22" t="s">
        <v>435</v>
      </c>
      <c r="J232" s="22" t="s">
        <v>456</v>
      </c>
      <c r="K232" s="22" t="s">
        <v>896</v>
      </c>
    </row>
    <row r="233" ht="22.5" customHeight="1" spans="1:11">
      <c r="A233" s="7"/>
      <c r="B233" s="7"/>
      <c r="C233" s="7"/>
      <c r="D233" s="22"/>
      <c r="E233" s="22"/>
      <c r="F233" s="22" t="s">
        <v>897</v>
      </c>
      <c r="G233" s="22" t="s">
        <v>429</v>
      </c>
      <c r="H233" s="22" t="s">
        <v>895</v>
      </c>
      <c r="I233" s="22" t="s">
        <v>435</v>
      </c>
      <c r="J233" s="22" t="s">
        <v>456</v>
      </c>
      <c r="K233" s="22" t="s">
        <v>898</v>
      </c>
    </row>
    <row r="234" ht="22.5" customHeight="1" spans="1:11">
      <c r="A234" s="7"/>
      <c r="B234" s="7"/>
      <c r="C234" s="7"/>
      <c r="D234" s="22"/>
      <c r="E234" s="22"/>
      <c r="F234" s="22" t="s">
        <v>899</v>
      </c>
      <c r="G234" s="22" t="s">
        <v>425</v>
      </c>
      <c r="H234" s="22" t="s">
        <v>900</v>
      </c>
      <c r="I234" s="22" t="s">
        <v>901</v>
      </c>
      <c r="J234" s="22" t="s">
        <v>456</v>
      </c>
      <c r="K234" s="22" t="s">
        <v>902</v>
      </c>
    </row>
    <row r="235" ht="22.5" customHeight="1" spans="1:11">
      <c r="A235" s="7"/>
      <c r="B235" s="7"/>
      <c r="C235" s="7"/>
      <c r="D235" s="22"/>
      <c r="E235" s="22" t="s">
        <v>453</v>
      </c>
      <c r="F235" s="22"/>
      <c r="G235" s="22"/>
      <c r="H235" s="22"/>
      <c r="I235" s="22"/>
      <c r="J235" s="22"/>
      <c r="K235" s="22"/>
    </row>
    <row r="236" ht="22.5" customHeight="1" spans="1:11">
      <c r="A236" s="7"/>
      <c r="B236" s="7"/>
      <c r="C236" s="7"/>
      <c r="D236" s="22"/>
      <c r="E236" s="22"/>
      <c r="F236" s="22" t="s">
        <v>903</v>
      </c>
      <c r="G236" s="22" t="s">
        <v>429</v>
      </c>
      <c r="H236" s="22" t="s">
        <v>904</v>
      </c>
      <c r="I236" s="22" t="s">
        <v>435</v>
      </c>
      <c r="J236" s="22" t="s">
        <v>456</v>
      </c>
      <c r="K236" s="22" t="s">
        <v>905</v>
      </c>
    </row>
    <row r="237" ht="22.5" customHeight="1" spans="1:11">
      <c r="A237" s="7"/>
      <c r="B237" s="7"/>
      <c r="C237" s="7"/>
      <c r="D237" s="22"/>
      <c r="E237" s="22" t="s">
        <v>509</v>
      </c>
      <c r="F237" s="22"/>
      <c r="G237" s="22"/>
      <c r="H237" s="22"/>
      <c r="I237" s="22"/>
      <c r="J237" s="22"/>
      <c r="K237" s="22"/>
    </row>
    <row r="238" ht="22.5" customHeight="1" spans="1:11">
      <c r="A238" s="7"/>
      <c r="B238" s="7"/>
      <c r="C238" s="7"/>
      <c r="D238" s="22"/>
      <c r="E238" s="22"/>
      <c r="F238" s="22" t="s">
        <v>906</v>
      </c>
      <c r="G238" s="22" t="s">
        <v>425</v>
      </c>
      <c r="H238" s="22" t="s">
        <v>434</v>
      </c>
      <c r="I238" s="22" t="s">
        <v>435</v>
      </c>
      <c r="J238" s="22" t="s">
        <v>456</v>
      </c>
      <c r="K238" s="22" t="s">
        <v>907</v>
      </c>
    </row>
    <row r="239" ht="22.5" customHeight="1" spans="1:11">
      <c r="A239" s="7"/>
      <c r="B239" s="7"/>
      <c r="C239" s="7"/>
      <c r="D239" s="22" t="s">
        <v>437</v>
      </c>
      <c r="E239" s="22"/>
      <c r="F239" s="22"/>
      <c r="G239" s="22"/>
      <c r="H239" s="22"/>
      <c r="I239" s="22"/>
      <c r="J239" s="22"/>
      <c r="K239" s="22"/>
    </row>
    <row r="240" ht="22.5" customHeight="1" spans="1:11">
      <c r="A240" s="7"/>
      <c r="B240" s="7"/>
      <c r="C240" s="7"/>
      <c r="D240" s="22"/>
      <c r="E240" s="22" t="s">
        <v>710</v>
      </c>
      <c r="F240" s="22"/>
      <c r="G240" s="22"/>
      <c r="H240" s="22"/>
      <c r="I240" s="22"/>
      <c r="J240" s="22"/>
      <c r="K240" s="22"/>
    </row>
    <row r="241" ht="22.5" customHeight="1" spans="1:11">
      <c r="A241" s="7"/>
      <c r="B241" s="7"/>
      <c r="C241" s="7"/>
      <c r="D241" s="22"/>
      <c r="E241" s="22"/>
      <c r="F241" s="22" t="s">
        <v>908</v>
      </c>
      <c r="G241" s="22" t="s">
        <v>429</v>
      </c>
      <c r="H241" s="22" t="s">
        <v>619</v>
      </c>
      <c r="I241" s="22" t="s">
        <v>435</v>
      </c>
      <c r="J241" s="22" t="s">
        <v>456</v>
      </c>
      <c r="K241" s="22" t="s">
        <v>909</v>
      </c>
    </row>
    <row r="242" ht="22.5" customHeight="1" spans="1:11">
      <c r="A242" s="7"/>
      <c r="B242" s="7"/>
      <c r="C242" s="7"/>
      <c r="D242" s="22" t="s">
        <v>442</v>
      </c>
      <c r="E242" s="22"/>
      <c r="F242" s="22"/>
      <c r="G242" s="22"/>
      <c r="H242" s="22"/>
      <c r="I242" s="22"/>
      <c r="J242" s="22"/>
      <c r="K242" s="22"/>
    </row>
    <row r="243" ht="22.5" customHeight="1" spans="1:11">
      <c r="A243" s="7"/>
      <c r="B243" s="7"/>
      <c r="C243" s="7"/>
      <c r="D243" s="22"/>
      <c r="E243" s="22" t="s">
        <v>690</v>
      </c>
      <c r="F243" s="22"/>
      <c r="G243" s="22"/>
      <c r="H243" s="22"/>
      <c r="I243" s="22"/>
      <c r="J243" s="22"/>
      <c r="K243" s="22"/>
    </row>
    <row r="244" ht="22.5" customHeight="1" spans="1:11">
      <c r="A244" s="7"/>
      <c r="B244" s="7"/>
      <c r="C244" s="7"/>
      <c r="D244" s="22"/>
      <c r="E244" s="22"/>
      <c r="F244" s="22" t="s">
        <v>910</v>
      </c>
      <c r="G244" s="22" t="s">
        <v>429</v>
      </c>
      <c r="H244" s="22" t="s">
        <v>619</v>
      </c>
      <c r="I244" s="22" t="s">
        <v>435</v>
      </c>
      <c r="J244" s="22" t="s">
        <v>456</v>
      </c>
      <c r="K244" s="22" t="s">
        <v>911</v>
      </c>
    </row>
  </sheetData>
  <mergeCells count="1">
    <mergeCell ref="A2:K2"/>
  </mergeCells>
  <printOptions horizontalCentered="1"/>
  <pageMargins left="0.39" right="0.39" top="0.39" bottom="0.39" header="0.31" footer="0.31"/>
  <pageSetup paperSize="9" scale="65" orientation="landscape"/>
  <headerFooter>
    <oddFooter>&amp;C第 &amp;P 页</oddFooter>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sheetPr>
  <dimension ref="A1:H10"/>
  <sheetViews>
    <sheetView showZeros="0" workbookViewId="0">
      <selection activeCell="A2" sqref="A2:H2"/>
    </sheetView>
  </sheetViews>
  <sheetFormatPr defaultColWidth="10.7083333333333" defaultRowHeight="12" customHeight="1" outlineLevelCol="7"/>
  <cols>
    <col min="1" max="1" width="33.85" customWidth="1"/>
    <col min="2" max="3" width="39.1416666666667" customWidth="1"/>
    <col min="4" max="4" width="24" customWidth="1"/>
    <col min="5" max="5" width="7.85" customWidth="1"/>
    <col min="6" max="8" width="12.85" customWidth="1"/>
  </cols>
  <sheetData>
    <row r="1" ht="14.25" customHeight="1" spans="1:8">
      <c r="A1" s="15"/>
      <c r="B1" s="15"/>
      <c r="C1" s="15"/>
      <c r="D1" s="15"/>
      <c r="E1" s="15"/>
      <c r="F1" s="15"/>
      <c r="G1" s="15"/>
      <c r="H1" s="14" t="s">
        <v>912</v>
      </c>
    </row>
    <row r="2" ht="45" customHeight="1" spans="1:8">
      <c r="A2" s="11" t="s">
        <v>913</v>
      </c>
      <c r="B2" s="11"/>
      <c r="C2" s="11"/>
      <c r="D2" s="11"/>
      <c r="E2" s="11"/>
      <c r="F2" s="11"/>
      <c r="G2" s="11"/>
      <c r="H2" s="11"/>
    </row>
    <row r="3" ht="13.5" customHeight="1" spans="1:8">
      <c r="A3" s="10" t="str">
        <f>"单位名称："&amp;"楚雄彝族自治州卫生健康委员会"</f>
        <v>单位名称：楚雄彝族自治州卫生健康委员会</v>
      </c>
      <c r="B3" s="10"/>
      <c r="C3" s="10"/>
      <c r="D3" s="15"/>
      <c r="E3" s="15"/>
      <c r="F3" s="15"/>
      <c r="G3" s="15"/>
      <c r="H3" s="14" t="s">
        <v>54</v>
      </c>
    </row>
    <row r="4" ht="18" customHeight="1" spans="1:8">
      <c r="A4" s="5" t="s">
        <v>624</v>
      </c>
      <c r="B4" s="5" t="s">
        <v>914</v>
      </c>
      <c r="C4" s="5" t="s">
        <v>915</v>
      </c>
      <c r="D4" s="5" t="s">
        <v>916</v>
      </c>
      <c r="E4" s="5" t="s">
        <v>631</v>
      </c>
      <c r="F4" s="5" t="s">
        <v>917</v>
      </c>
      <c r="G4" s="5"/>
      <c r="H4" s="5"/>
    </row>
    <row r="5" ht="18" customHeight="1" spans="1:8">
      <c r="A5" s="5"/>
      <c r="B5" s="5"/>
      <c r="C5" s="5"/>
      <c r="D5" s="5"/>
      <c r="E5" s="5"/>
      <c r="F5" s="5" t="s">
        <v>632</v>
      </c>
      <c r="G5" s="5" t="s">
        <v>918</v>
      </c>
      <c r="H5" s="5" t="s">
        <v>919</v>
      </c>
    </row>
    <row r="6" ht="21" customHeight="1" spans="1:8">
      <c r="A6" s="16">
        <v>1</v>
      </c>
      <c r="B6" s="16">
        <v>2</v>
      </c>
      <c r="C6" s="16">
        <v>3</v>
      </c>
      <c r="D6" s="16">
        <v>4</v>
      </c>
      <c r="E6" s="16">
        <v>5</v>
      </c>
      <c r="F6" s="16">
        <v>6</v>
      </c>
      <c r="G6" s="16">
        <v>7</v>
      </c>
      <c r="H6" s="16">
        <v>8</v>
      </c>
    </row>
    <row r="7" ht="23.25" customHeight="1" spans="1:8">
      <c r="A7" s="7"/>
      <c r="B7" s="7"/>
      <c r="C7" s="7"/>
      <c r="D7" s="7"/>
      <c r="E7" s="17"/>
      <c r="F7" s="17"/>
      <c r="G7" s="17"/>
      <c r="H7" s="17"/>
    </row>
    <row r="8" ht="23.25" customHeight="1" spans="1:8">
      <c r="A8" s="7" t="s">
        <v>920</v>
      </c>
      <c r="B8" s="7"/>
      <c r="C8" s="7"/>
      <c r="D8" s="7"/>
      <c r="E8" s="17"/>
      <c r="F8" s="17"/>
      <c r="G8" s="17"/>
      <c r="H8" s="17"/>
    </row>
    <row r="9" ht="23.25" customHeight="1" spans="1:8">
      <c r="A9" s="9" t="s">
        <v>57</v>
      </c>
      <c r="B9" s="9"/>
      <c r="C9" s="9"/>
      <c r="D9" s="9"/>
      <c r="E9" s="9"/>
      <c r="F9" s="8"/>
      <c r="G9" s="18"/>
      <c r="H9" s="18"/>
    </row>
    <row r="10" ht="45" customHeight="1" spans="1:1">
      <c r="A10" t="s">
        <v>621</v>
      </c>
    </row>
  </sheetData>
  <mergeCells count="9">
    <mergeCell ref="A2:H2"/>
    <mergeCell ref="A3:C3"/>
    <mergeCell ref="F4:H4"/>
    <mergeCell ref="A9:E9"/>
    <mergeCell ref="A4:A5"/>
    <mergeCell ref="B4:B5"/>
    <mergeCell ref="C4:C5"/>
    <mergeCell ref="D4:D5"/>
    <mergeCell ref="E4:E5"/>
  </mergeCells>
  <printOptions horizontalCentered="1"/>
  <pageMargins left="0.39" right="0.39" top="0.39" bottom="0.39" header="0" footer="0"/>
  <pageSetup paperSize="9" scale="81" orientation="landscape"/>
  <headerFooter>
    <oddFooter>&amp;C第 &amp;P 页</oddFooter>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K10"/>
  <sheetViews>
    <sheetView showZeros="0" workbookViewId="0">
      <selection activeCell="A2" sqref="A2:K2"/>
    </sheetView>
  </sheetViews>
  <sheetFormatPr defaultColWidth="10.7083333333333" defaultRowHeight="14.25" customHeight="1"/>
  <cols>
    <col min="1" max="7" width="17.575" customWidth="1"/>
    <col min="8" max="11" width="12.85" customWidth="1"/>
  </cols>
  <sheetData>
    <row r="1" ht="15.75" customHeight="1" spans="1:11">
      <c r="A1" s="10"/>
      <c r="B1" s="10"/>
      <c r="C1" s="10"/>
      <c r="D1" s="10"/>
      <c r="E1" s="10"/>
      <c r="F1" s="10"/>
      <c r="G1" s="10"/>
      <c r="H1" s="10"/>
      <c r="I1" s="10"/>
      <c r="J1" s="10"/>
      <c r="K1" s="14" t="s">
        <v>921</v>
      </c>
    </row>
    <row r="2" ht="46.15" customHeight="1" spans="1:11">
      <c r="A2" s="11" t="s">
        <v>922</v>
      </c>
      <c r="B2" s="11"/>
      <c r="C2" s="11"/>
      <c r="D2" s="11"/>
      <c r="E2" s="11"/>
      <c r="F2" s="11"/>
      <c r="G2" s="11"/>
      <c r="H2" s="11"/>
      <c r="I2" s="11"/>
      <c r="J2" s="11"/>
      <c r="K2" s="11"/>
    </row>
    <row r="3" ht="22.5" customHeight="1" spans="1:11">
      <c r="A3" s="10" t="str">
        <f>"单位名称："&amp;"楚雄彝族自治州卫生健康委员会"</f>
        <v>单位名称：楚雄彝族自治州卫生健康委员会</v>
      </c>
      <c r="B3" s="10"/>
      <c r="C3" s="10"/>
      <c r="D3" s="10"/>
      <c r="E3" s="10"/>
      <c r="F3" s="10"/>
      <c r="G3" s="10"/>
      <c r="H3" s="10"/>
      <c r="I3" s="10"/>
      <c r="J3" s="10"/>
      <c r="K3" s="14" t="s">
        <v>2</v>
      </c>
    </row>
    <row r="4" ht="22.5" customHeight="1" spans="1:11">
      <c r="A4" s="5" t="s">
        <v>323</v>
      </c>
      <c r="B4" s="5" t="s">
        <v>217</v>
      </c>
      <c r="C4" s="5" t="s">
        <v>215</v>
      </c>
      <c r="D4" s="5" t="s">
        <v>218</v>
      </c>
      <c r="E4" s="5" t="s">
        <v>219</v>
      </c>
      <c r="F4" s="5" t="s">
        <v>324</v>
      </c>
      <c r="G4" s="5" t="s">
        <v>325</v>
      </c>
      <c r="H4" s="5" t="s">
        <v>57</v>
      </c>
      <c r="I4" s="5" t="s">
        <v>923</v>
      </c>
      <c r="J4" s="5"/>
      <c r="K4" s="5"/>
    </row>
    <row r="5" ht="22.5" customHeight="1" spans="1:11">
      <c r="A5" s="5"/>
      <c r="B5" s="5"/>
      <c r="C5" s="5"/>
      <c r="D5" s="5"/>
      <c r="E5" s="5"/>
      <c r="F5" s="5"/>
      <c r="G5" s="5"/>
      <c r="H5" s="5" t="s">
        <v>59</v>
      </c>
      <c r="I5" s="5" t="s">
        <v>60</v>
      </c>
      <c r="J5" s="5" t="s">
        <v>61</v>
      </c>
      <c r="K5" s="5" t="s">
        <v>62</v>
      </c>
    </row>
    <row r="6" ht="22.5" customHeight="1" spans="1:11">
      <c r="A6" s="12">
        <v>1</v>
      </c>
      <c r="B6" s="12">
        <v>2</v>
      </c>
      <c r="C6" s="12">
        <v>3</v>
      </c>
      <c r="D6" s="13">
        <v>4</v>
      </c>
      <c r="E6" s="13">
        <v>5</v>
      </c>
      <c r="F6" s="13">
        <v>6</v>
      </c>
      <c r="G6" s="13">
        <v>7</v>
      </c>
      <c r="H6" s="13">
        <v>8</v>
      </c>
      <c r="I6" s="13">
        <v>9</v>
      </c>
      <c r="J6" s="13">
        <v>10</v>
      </c>
      <c r="K6" s="13">
        <v>11</v>
      </c>
    </row>
    <row r="7" ht="22.5" customHeight="1" spans="1:11">
      <c r="A7" s="7"/>
      <c r="B7" s="7"/>
      <c r="C7" s="7"/>
      <c r="D7" s="7"/>
      <c r="E7" s="7"/>
      <c r="F7" s="7"/>
      <c r="G7" s="7"/>
      <c r="H7" s="8"/>
      <c r="I7" s="8"/>
      <c r="J7" s="8"/>
      <c r="K7" s="8"/>
    </row>
    <row r="8" ht="22.5" customHeight="1" spans="1:11">
      <c r="A8" s="7" t="s">
        <v>920</v>
      </c>
      <c r="B8" s="7" t="s">
        <v>920</v>
      </c>
      <c r="C8" s="7" t="s">
        <v>920</v>
      </c>
      <c r="D8" s="7"/>
      <c r="E8" s="7"/>
      <c r="F8" s="7"/>
      <c r="G8" s="7"/>
      <c r="H8" s="8"/>
      <c r="I8" s="8"/>
      <c r="J8" s="8"/>
      <c r="K8" s="8"/>
    </row>
    <row r="9" ht="22.5" customHeight="1" spans="1:11">
      <c r="A9" s="9" t="s">
        <v>57</v>
      </c>
      <c r="B9" s="9"/>
      <c r="C9" s="9"/>
      <c r="D9" s="9"/>
      <c r="E9" s="9"/>
      <c r="F9" s="9"/>
      <c r="G9" s="9"/>
      <c r="H9" s="8"/>
      <c r="I9" s="8"/>
      <c r="J9" s="8"/>
      <c r="K9" s="8"/>
    </row>
    <row r="10" ht="27" customHeight="1" spans="1:1">
      <c r="A10" t="s">
        <v>621</v>
      </c>
    </row>
  </sheetData>
  <mergeCells count="12">
    <mergeCell ref="A2:K2"/>
    <mergeCell ref="A3:J3"/>
    <mergeCell ref="I4:K4"/>
    <mergeCell ref="A9:G9"/>
    <mergeCell ref="A4:A5"/>
    <mergeCell ref="B4:B5"/>
    <mergeCell ref="C4:C5"/>
    <mergeCell ref="D4:D5"/>
    <mergeCell ref="E4:E5"/>
    <mergeCell ref="F4:F5"/>
    <mergeCell ref="G4:G5"/>
    <mergeCell ref="H4:H5"/>
  </mergeCells>
  <printOptions horizontalCentered="1"/>
  <pageMargins left="0.39" right="0.39" top="0.39" bottom="0.39" header="0.51" footer="0.51"/>
  <pageSetup paperSize="9" scale="88" orientation="landscape"/>
  <headerFooter>
    <oddFooter>&amp;C第 &amp;P 页</oddFooter>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sheetPr>
  <dimension ref="A1:G35"/>
  <sheetViews>
    <sheetView showGridLines="0" showZeros="0" tabSelected="1" workbookViewId="0">
      <selection activeCell="A2" sqref="A2:G2"/>
    </sheetView>
  </sheetViews>
  <sheetFormatPr defaultColWidth="10" defaultRowHeight="12.75" customHeight="1" outlineLevelCol="6"/>
  <cols>
    <col min="1" max="1" width="49" customWidth="1"/>
    <col min="2" max="2" width="19.1416666666667" customWidth="1"/>
    <col min="3" max="3" width="54.7916666666667" customWidth="1"/>
    <col min="4" max="4" width="8.70833333333333" customWidth="1"/>
    <col min="5" max="7" width="12.85" customWidth="1"/>
  </cols>
  <sheetData>
    <row r="1" ht="15" customHeight="1" spans="1:7">
      <c r="A1" s="1"/>
      <c r="B1" s="1"/>
      <c r="C1" s="1"/>
      <c r="D1" s="1"/>
      <c r="E1" s="1"/>
      <c r="F1" s="1"/>
      <c r="G1" s="2" t="s">
        <v>924</v>
      </c>
    </row>
    <row r="2" ht="45" customHeight="1" spans="1:7">
      <c r="A2" s="3" t="s">
        <v>925</v>
      </c>
      <c r="B2" s="3"/>
      <c r="C2" s="3"/>
      <c r="D2" s="3"/>
      <c r="E2" s="3"/>
      <c r="F2" s="3"/>
      <c r="G2" s="3"/>
    </row>
    <row r="3" ht="15" customHeight="1" spans="1:7">
      <c r="A3" s="4" t="str">
        <f>"单位名称："&amp;"楚雄彝族自治州卫生健康委员会"</f>
        <v>单位名称：楚雄彝族自治州卫生健康委员会</v>
      </c>
      <c r="B3" s="4"/>
      <c r="C3" s="1"/>
      <c r="D3" s="1"/>
      <c r="E3" s="1"/>
      <c r="F3" s="1"/>
      <c r="G3" s="2" t="s">
        <v>54</v>
      </c>
    </row>
    <row r="4" ht="45" customHeight="1" spans="1:7">
      <c r="A4" s="5" t="s">
        <v>215</v>
      </c>
      <c r="B4" s="5" t="s">
        <v>323</v>
      </c>
      <c r="C4" s="5" t="s">
        <v>217</v>
      </c>
      <c r="D4" s="5" t="s">
        <v>926</v>
      </c>
      <c r="E4" s="5" t="s">
        <v>60</v>
      </c>
      <c r="F4" s="5"/>
      <c r="G4" s="5"/>
    </row>
    <row r="5" ht="45" customHeight="1" spans="1:7">
      <c r="A5" s="5"/>
      <c r="B5" s="5"/>
      <c r="C5" s="5"/>
      <c r="D5" s="5"/>
      <c r="E5" s="5" t="s">
        <v>927</v>
      </c>
      <c r="F5" s="5" t="s">
        <v>928</v>
      </c>
      <c r="G5" s="5" t="s">
        <v>929</v>
      </c>
    </row>
    <row r="6" ht="15" customHeight="1" spans="1:7">
      <c r="A6" s="6">
        <v>1</v>
      </c>
      <c r="B6" s="6">
        <v>2</v>
      </c>
      <c r="C6" s="6">
        <v>3</v>
      </c>
      <c r="D6" s="6">
        <v>4</v>
      </c>
      <c r="E6" s="6">
        <v>5</v>
      </c>
      <c r="F6" s="6">
        <v>6</v>
      </c>
      <c r="G6" s="6">
        <v>7</v>
      </c>
    </row>
    <row r="7" ht="22.5" customHeight="1" spans="1:7">
      <c r="A7" s="7" t="s">
        <v>71</v>
      </c>
      <c r="B7" s="7"/>
      <c r="C7" s="7"/>
      <c r="D7" s="7"/>
      <c r="E7" s="8">
        <v>31364480</v>
      </c>
      <c r="F7" s="8">
        <v>26508800</v>
      </c>
      <c r="G7" s="8">
        <v>12663000</v>
      </c>
    </row>
    <row r="8" ht="22.5" customHeight="1" spans="1:7">
      <c r="A8" s="7"/>
      <c r="B8" s="7" t="s">
        <v>329</v>
      </c>
      <c r="C8" s="7" t="s">
        <v>361</v>
      </c>
      <c r="D8" s="7" t="s">
        <v>930</v>
      </c>
      <c r="E8" s="8">
        <v>1000000</v>
      </c>
      <c r="F8" s="8">
        <v>1000000</v>
      </c>
      <c r="G8" s="8">
        <v>1000000</v>
      </c>
    </row>
    <row r="9" ht="22.5" customHeight="1" spans="1:7">
      <c r="A9" s="7"/>
      <c r="B9" s="7" t="s">
        <v>329</v>
      </c>
      <c r="C9" s="7" t="s">
        <v>328</v>
      </c>
      <c r="D9" s="7" t="s">
        <v>930</v>
      </c>
      <c r="E9" s="8">
        <v>300000</v>
      </c>
      <c r="F9" s="8">
        <v>300000</v>
      </c>
      <c r="G9" s="8"/>
    </row>
    <row r="10" ht="22.5" customHeight="1" spans="1:7">
      <c r="A10" s="7"/>
      <c r="B10" s="7" t="s">
        <v>346</v>
      </c>
      <c r="C10" s="7" t="s">
        <v>345</v>
      </c>
      <c r="D10" s="7" t="s">
        <v>930</v>
      </c>
      <c r="E10" s="8">
        <v>140000</v>
      </c>
      <c r="F10" s="8">
        <v>140000</v>
      </c>
      <c r="G10" s="8">
        <v>140000</v>
      </c>
    </row>
    <row r="11" ht="22.5" customHeight="1" spans="1:7">
      <c r="A11" s="7"/>
      <c r="B11" s="7" t="s">
        <v>376</v>
      </c>
      <c r="C11" s="7" t="s">
        <v>396</v>
      </c>
      <c r="D11" s="7" t="s">
        <v>931</v>
      </c>
      <c r="E11" s="8">
        <v>2538200</v>
      </c>
      <c r="F11" s="8"/>
      <c r="G11" s="8"/>
    </row>
    <row r="12" ht="22.5" customHeight="1" spans="1:7">
      <c r="A12" s="7"/>
      <c r="B12" s="7" t="s">
        <v>376</v>
      </c>
      <c r="C12" s="7" t="s">
        <v>384</v>
      </c>
      <c r="D12" s="7" t="s">
        <v>931</v>
      </c>
      <c r="E12" s="8">
        <v>1272300</v>
      </c>
      <c r="F12" s="8">
        <v>1290000</v>
      </c>
      <c r="G12" s="8"/>
    </row>
    <row r="13" ht="22.5" customHeight="1" spans="1:7">
      <c r="A13" s="7"/>
      <c r="B13" s="7" t="s">
        <v>329</v>
      </c>
      <c r="C13" s="7" t="s">
        <v>357</v>
      </c>
      <c r="D13" s="7" t="s">
        <v>930</v>
      </c>
      <c r="E13" s="8">
        <v>32000</v>
      </c>
      <c r="F13" s="8"/>
      <c r="G13" s="8"/>
    </row>
    <row r="14" ht="22.5" customHeight="1" spans="1:7">
      <c r="A14" s="7"/>
      <c r="B14" s="7" t="s">
        <v>376</v>
      </c>
      <c r="C14" s="7" t="s">
        <v>380</v>
      </c>
      <c r="D14" s="7" t="s">
        <v>931</v>
      </c>
      <c r="E14" s="8">
        <v>2423600</v>
      </c>
      <c r="F14" s="8">
        <v>2423600</v>
      </c>
      <c r="G14" s="8"/>
    </row>
    <row r="15" ht="22.5" customHeight="1" spans="1:7">
      <c r="A15" s="7"/>
      <c r="B15" s="7" t="s">
        <v>353</v>
      </c>
      <c r="C15" s="7" t="s">
        <v>388</v>
      </c>
      <c r="D15" s="7" t="s">
        <v>930</v>
      </c>
      <c r="E15" s="8">
        <v>6000</v>
      </c>
      <c r="F15" s="8"/>
      <c r="G15" s="8"/>
    </row>
    <row r="16" ht="22.5" customHeight="1" spans="1:7">
      <c r="A16" s="7"/>
      <c r="B16" s="7" t="s">
        <v>340</v>
      </c>
      <c r="C16" s="7" t="s">
        <v>378</v>
      </c>
      <c r="D16" s="7" t="s">
        <v>931</v>
      </c>
      <c r="E16" s="8">
        <v>6250380</v>
      </c>
      <c r="F16" s="8">
        <v>7030300</v>
      </c>
      <c r="G16" s="8"/>
    </row>
    <row r="17" ht="22.5" customHeight="1" spans="1:7">
      <c r="A17" s="7"/>
      <c r="B17" s="7" t="s">
        <v>340</v>
      </c>
      <c r="C17" s="7" t="s">
        <v>339</v>
      </c>
      <c r="D17" s="7" t="s">
        <v>931</v>
      </c>
      <c r="E17" s="8">
        <v>5090400</v>
      </c>
      <c r="F17" s="8">
        <v>5100000</v>
      </c>
      <c r="G17" s="8">
        <v>5100000</v>
      </c>
    </row>
    <row r="18" ht="22.5" customHeight="1" spans="1:7">
      <c r="A18" s="7"/>
      <c r="B18" s="7" t="s">
        <v>340</v>
      </c>
      <c r="C18" s="7" t="s">
        <v>390</v>
      </c>
      <c r="D18" s="7" t="s">
        <v>931</v>
      </c>
      <c r="E18" s="8">
        <v>86200</v>
      </c>
      <c r="F18" s="8">
        <v>86200</v>
      </c>
      <c r="G18" s="8">
        <v>86200</v>
      </c>
    </row>
    <row r="19" ht="22.5" customHeight="1" spans="1:7">
      <c r="A19" s="7"/>
      <c r="B19" s="7" t="s">
        <v>340</v>
      </c>
      <c r="C19" s="7" t="s">
        <v>343</v>
      </c>
      <c r="D19" s="7" t="s">
        <v>931</v>
      </c>
      <c r="E19" s="8">
        <v>743300</v>
      </c>
      <c r="F19" s="8">
        <v>750000</v>
      </c>
      <c r="G19" s="8">
        <v>750000</v>
      </c>
    </row>
    <row r="20" ht="22.5" customHeight="1" spans="1:7">
      <c r="A20" s="7"/>
      <c r="B20" s="7" t="s">
        <v>353</v>
      </c>
      <c r="C20" s="7" t="s">
        <v>363</v>
      </c>
      <c r="D20" s="7" t="s">
        <v>930</v>
      </c>
      <c r="E20" s="8">
        <v>20000</v>
      </c>
      <c r="F20" s="8">
        <v>20000</v>
      </c>
      <c r="G20" s="8">
        <v>20000</v>
      </c>
    </row>
    <row r="21" ht="22.5" customHeight="1" spans="1:7">
      <c r="A21" s="7"/>
      <c r="B21" s="7" t="s">
        <v>376</v>
      </c>
      <c r="C21" s="7" t="s">
        <v>400</v>
      </c>
      <c r="D21" s="7" t="s">
        <v>931</v>
      </c>
      <c r="E21" s="8">
        <v>334300</v>
      </c>
      <c r="F21" s="8"/>
      <c r="G21" s="8"/>
    </row>
    <row r="22" ht="22.5" customHeight="1" spans="1:7">
      <c r="A22" s="7"/>
      <c r="B22" s="7" t="s">
        <v>340</v>
      </c>
      <c r="C22" s="7" t="s">
        <v>382</v>
      </c>
      <c r="D22" s="7" t="s">
        <v>931</v>
      </c>
      <c r="E22" s="8">
        <v>728300</v>
      </c>
      <c r="F22" s="8">
        <v>730000</v>
      </c>
      <c r="G22" s="8">
        <v>730000</v>
      </c>
    </row>
    <row r="23" ht="22.5" customHeight="1" spans="1:7">
      <c r="A23" s="7"/>
      <c r="B23" s="7" t="s">
        <v>376</v>
      </c>
      <c r="C23" s="7" t="s">
        <v>402</v>
      </c>
      <c r="D23" s="7" t="s">
        <v>931</v>
      </c>
      <c r="E23" s="8">
        <v>2377600</v>
      </c>
      <c r="F23" s="8"/>
      <c r="G23" s="8"/>
    </row>
    <row r="24" ht="22.5" customHeight="1" spans="1:7">
      <c r="A24" s="7"/>
      <c r="B24" s="7" t="s">
        <v>353</v>
      </c>
      <c r="C24" s="7" t="s">
        <v>352</v>
      </c>
      <c r="D24" s="7" t="s">
        <v>930</v>
      </c>
      <c r="E24" s="8">
        <v>381000</v>
      </c>
      <c r="F24" s="8">
        <v>500000</v>
      </c>
      <c r="G24" s="8">
        <v>500000</v>
      </c>
    </row>
    <row r="25" ht="22.5" customHeight="1" spans="1:7">
      <c r="A25" s="7"/>
      <c r="B25" s="7" t="s">
        <v>329</v>
      </c>
      <c r="C25" s="7" t="s">
        <v>394</v>
      </c>
      <c r="D25" s="7" t="s">
        <v>930</v>
      </c>
      <c r="E25" s="8">
        <v>400000</v>
      </c>
      <c r="F25" s="8"/>
      <c r="G25" s="8"/>
    </row>
    <row r="26" ht="22.5" customHeight="1" spans="1:7">
      <c r="A26" s="7"/>
      <c r="B26" s="7" t="s">
        <v>329</v>
      </c>
      <c r="C26" s="7" t="s">
        <v>365</v>
      </c>
      <c r="D26" s="7" t="s">
        <v>930</v>
      </c>
      <c r="E26" s="8">
        <v>126000</v>
      </c>
      <c r="F26" s="8"/>
      <c r="G26" s="8"/>
    </row>
    <row r="27" ht="22.5" customHeight="1" spans="1:7">
      <c r="A27" s="7"/>
      <c r="B27" s="7" t="s">
        <v>353</v>
      </c>
      <c r="C27" s="7" t="s">
        <v>355</v>
      </c>
      <c r="D27" s="7" t="s">
        <v>930</v>
      </c>
      <c r="E27" s="8">
        <v>372500</v>
      </c>
      <c r="F27" s="8">
        <v>300000</v>
      </c>
      <c r="G27" s="8"/>
    </row>
    <row r="28" ht="22.5" customHeight="1" spans="1:7">
      <c r="A28" s="7"/>
      <c r="B28" s="7" t="s">
        <v>353</v>
      </c>
      <c r="C28" s="7" t="s">
        <v>398</v>
      </c>
      <c r="D28" s="7" t="s">
        <v>930</v>
      </c>
      <c r="E28" s="8">
        <v>66400</v>
      </c>
      <c r="F28" s="8">
        <v>70000</v>
      </c>
      <c r="G28" s="8">
        <v>75000</v>
      </c>
    </row>
    <row r="29" ht="22.5" customHeight="1" spans="1:7">
      <c r="A29" s="7"/>
      <c r="B29" s="7" t="s">
        <v>340</v>
      </c>
      <c r="C29" s="7" t="s">
        <v>348</v>
      </c>
      <c r="D29" s="7" t="s">
        <v>931</v>
      </c>
      <c r="E29" s="8">
        <v>900000</v>
      </c>
      <c r="F29" s="8">
        <v>900000</v>
      </c>
      <c r="G29" s="8">
        <v>900000</v>
      </c>
    </row>
    <row r="30" ht="22.5" customHeight="1" spans="1:7">
      <c r="A30" s="7"/>
      <c r="B30" s="7" t="s">
        <v>353</v>
      </c>
      <c r="C30" s="7" t="s">
        <v>392</v>
      </c>
      <c r="D30" s="7" t="s">
        <v>930</v>
      </c>
      <c r="E30" s="8">
        <v>480000</v>
      </c>
      <c r="F30" s="8">
        <v>480000</v>
      </c>
      <c r="G30" s="8">
        <v>490000</v>
      </c>
    </row>
    <row r="31" ht="22.5" customHeight="1" spans="1:7">
      <c r="A31" s="7"/>
      <c r="B31" s="7" t="s">
        <v>376</v>
      </c>
      <c r="C31" s="7" t="s">
        <v>375</v>
      </c>
      <c r="D31" s="7" t="s">
        <v>931</v>
      </c>
      <c r="E31" s="8">
        <v>2633900</v>
      </c>
      <c r="F31" s="8">
        <v>2671800</v>
      </c>
      <c r="G31" s="8">
        <v>2671800</v>
      </c>
    </row>
    <row r="32" ht="22.5" customHeight="1" spans="1:7">
      <c r="A32" s="7"/>
      <c r="B32" s="7" t="s">
        <v>376</v>
      </c>
      <c r="C32" s="7" t="s">
        <v>386</v>
      </c>
      <c r="D32" s="7" t="s">
        <v>931</v>
      </c>
      <c r="E32" s="8">
        <v>216900</v>
      </c>
      <c r="F32" s="8">
        <v>216900</v>
      </c>
      <c r="G32" s="8"/>
    </row>
    <row r="33" ht="22.5" customHeight="1" spans="1:7">
      <c r="A33" s="7"/>
      <c r="B33" s="7" t="s">
        <v>329</v>
      </c>
      <c r="C33" s="7" t="s">
        <v>367</v>
      </c>
      <c r="D33" s="7" t="s">
        <v>930</v>
      </c>
      <c r="E33" s="8">
        <v>2245200</v>
      </c>
      <c r="F33" s="8">
        <v>2300000</v>
      </c>
      <c r="G33" s="8"/>
    </row>
    <row r="34" ht="22.5" customHeight="1" spans="1:7">
      <c r="A34" s="7"/>
      <c r="B34" s="7" t="s">
        <v>329</v>
      </c>
      <c r="C34" s="7" t="s">
        <v>350</v>
      </c>
      <c r="D34" s="7" t="s">
        <v>930</v>
      </c>
      <c r="E34" s="8">
        <v>200000</v>
      </c>
      <c r="F34" s="8">
        <v>200000</v>
      </c>
      <c r="G34" s="8">
        <v>200000</v>
      </c>
    </row>
    <row r="35" ht="22.5" customHeight="1" spans="1:7">
      <c r="A35" s="9" t="s">
        <v>57</v>
      </c>
      <c r="B35" s="9"/>
      <c r="C35" s="9"/>
      <c r="D35" s="9"/>
      <c r="E35" s="8">
        <v>31364480</v>
      </c>
      <c r="F35" s="8">
        <v>26508800</v>
      </c>
      <c r="G35" s="8">
        <v>12663000</v>
      </c>
    </row>
  </sheetData>
  <mergeCells count="8">
    <mergeCell ref="A2:G2"/>
    <mergeCell ref="A3:B3"/>
    <mergeCell ref="E4:G4"/>
    <mergeCell ref="A35:D35"/>
    <mergeCell ref="A4:A5"/>
    <mergeCell ref="B4:B5"/>
    <mergeCell ref="C4:C5"/>
    <mergeCell ref="D4:D5"/>
  </mergeCells>
  <printOptions horizontalCentered="1"/>
  <pageMargins left="0.39" right="0.39" top="0.39" bottom="0.39" header="0.2" footer="0.2"/>
  <pageSetup paperSize="1" orientation="landscape"/>
  <headerFooter>
    <oddFooter>&amp;C第 &amp;P 页</oddFooter>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18</vt:i4>
      </vt:variant>
    </vt:vector>
  </HeadingPairs>
  <TitlesOfParts>
    <vt:vector size="18" baseType="lpstr">
      <vt:lpstr>2025年部门财务收支预算总表01-1</vt:lpstr>
      <vt:lpstr>2025年部门收入预算表01-2</vt:lpstr>
      <vt:lpstr>2025年部门支出预算表01-3 </vt:lpstr>
      <vt:lpstr>2025年部门财政拨款收支预算总表02-1</vt:lpstr>
      <vt:lpstr>2025年一般公共预算支出预算表02-2</vt:lpstr>
      <vt:lpstr>2025年一般公共预算“三公”经费支出预算表03</vt:lpstr>
      <vt:lpstr>2025年部门基本支出预算表（人员类、运转类公用经费项目）04</vt:lpstr>
      <vt:lpstr>2025年部门项目支出预算表（其他运转类、特定目标类）05-1</vt:lpstr>
      <vt:lpstr>2025年部门项目支出绩效目标表（本次下达）05-2</vt:lpstr>
      <vt:lpstr>2025年部门项目支出绩效目标表（另文下达）05-3</vt:lpstr>
      <vt:lpstr>2025年部门政府性基金预算支出预算表06</vt:lpstr>
      <vt:lpstr>2025年部门政府采购预算表07</vt:lpstr>
      <vt:lpstr>2025年部门政府购买服务预算表08</vt:lpstr>
      <vt:lpstr>2025年对下转移支付预算表09-1</vt:lpstr>
      <vt:lpstr>2025年对下转移支付绩效目标表09-2</vt:lpstr>
      <vt:lpstr>2025年新增资产配置表10</vt:lpstr>
      <vt:lpstr>2025年上级补助项目支出预算表11</vt:lpstr>
      <vt:lpstr>2025年部门项目中期规划预算表12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Administrator</cp:lastModifiedBy>
  <dcterms:created xsi:type="dcterms:W3CDTF">2025-02-19T09:48:00Z</dcterms:created>
  <dcterms:modified xsi:type="dcterms:W3CDTF">2025-02-20T09:19:50Z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2052-11.8.6.8722</vt:lpwstr>
  </property>
</Properties>
</file>