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4" activeTab="1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州对下转移支付预算表09-1" sheetId="17" r:id="rId14"/>
    <sheet name="2025年州对下转移支付绩效目标表09-2" sheetId="18" r:id="rId15"/>
    <sheet name="2025年新增资产配置表10" sheetId="19" r:id="rId16"/>
    <sheet name="2025年上级补助项目支出预算表11" sheetId="20" r:id="rId17"/>
    <sheet name="2025年部门项目中期规划预算表12" sheetId="21" r:id="rId18"/>
  </sheets>
  <calcPr calcId="144525"/>
</workbook>
</file>

<file path=xl/sharedStrings.xml><?xml version="1.0" encoding="utf-8"?>
<sst xmlns="http://schemas.openxmlformats.org/spreadsheetml/2006/main" count="986" uniqueCount="466">
  <si>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</si>
  <si>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</si>
  <si>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</si>
  <si>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</si>
  <si>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</si>
  <si>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</si>
  <si>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</si>
  <si>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</si>
  <si>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</si>
  <si>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</si>
  <si>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</si>
  <si>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</si>
  <si>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</si>
  <si>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</si>
  <si>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</si>
  <si>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</si>
  <si>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</si>
  <si>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</si>
  <si>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</si>
  <si>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</si>
  <si>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</si>
  <si>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</si>
  <si>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</si>
  <si>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</si>
  <si>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</si>
  <si>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</si>
  <si>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</si>
  <si>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</si>
  <si>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</si>
  <si>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</si>
  <si>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</si>
  <si>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</si>
  <si>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</si>
  <si>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</si>
  <si>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</si>
  <si>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</si>
  <si>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</si>
  <si>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</si>
  <si>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</si>
  <si>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</si>
  <si>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</si>
  <si>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</si>
  <si>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</si>
  <si>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</si>
  <si>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</si>
  <si>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</si>
  <si>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</si>
  <si>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</si>
  <si>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</si>
  <si>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</si>
  <si>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</si>
  <si>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</si>
  <si>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</si>
  <si>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</si>
  <si>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</si>
  <si>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</si>
  <si>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</si>
  <si>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</si>
  <si>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</si>
  <si>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</si>
  <si>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</si>
  <si>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</si>
  <si>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</si>
  <si>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</si>
  <si>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</si>
  <si>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</si>
  <si>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</si>
  <si>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</si>
  <si>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</si>
  <si>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</si>
  <si>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324001</t>
  </si>
  <si>
    <t>楚雄彝族自治州搬迁安置办公室</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</si>
  <si>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</si>
  <si>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</si>
  <si>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</si>
  <si>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</si>
  <si>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</si>
  <si>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</si>
  <si>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</si>
  <si>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</si>
  <si>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</si>
  <si>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</si>
  <si>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</si>
  <si>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</si>
  <si>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</si>
  <si>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</si>
  <si>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</si>
  <si>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</si>
  <si>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</si>
  <si>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</si>
  <si>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</si>
  <si>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</si>
  <si>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</si>
  <si>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</si>
  <si>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</si>
  <si>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</si>
  <si>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</si>
  <si>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</si>
  <si>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</si>
  <si>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</si>
  <si>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</si>
  <si>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</si>
  <si>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</si>
  <si>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</si>
  <si>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</si>
  <si>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20819</t>
  </si>
  <si>
    <t>最低生活保障</t>
  </si>
  <si>
    <t>2081902</t>
  </si>
  <si>
    <t>农村最低生活保障金支出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</si>
  <si>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</si>
  <si>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</si>
  <si>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</si>
  <si>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</si>
  <si>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</si>
  <si>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</si>
  <si>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</si>
  <si>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</si>
  <si>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</si>
  <si>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</si>
  <si>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</si>
  <si>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</si>
  <si>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</si>
  <si>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</si>
  <si>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</si>
  <si>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</si>
  <si>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2130301</t>
  </si>
  <si>
    <t>行政运行</t>
  </si>
  <si>
    <t>2130334</t>
  </si>
  <si>
    <t>水利建设征地及移民支出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</si>
  <si>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</si>
  <si>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</si>
  <si>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</si>
  <si>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</si>
  <si>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</si>
  <si>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</si>
  <si>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</si>
  <si>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</si>
  <si>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</si>
  <si>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</si>
  <si>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</si>
  <si>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</si>
  <si>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</si>
  <si>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</si>
  <si>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</si>
  <si>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</si>
  <si>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</si>
  <si>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</si>
  <si>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</si>
  <si>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</si>
  <si>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</si>
  <si>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</si>
  <si>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</si>
  <si>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</si>
  <si>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</si>
  <si>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</si>
  <si>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</si>
  <si>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</si>
  <si>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</si>
  <si>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</si>
  <si>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</si>
  <si>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</si>
  <si>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</si>
  <si>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</si>
  <si>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</si>
  <si>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</si>
  <si>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</si>
  <si>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</si>
  <si>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</si>
  <si>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</si>
  <si>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</si>
  <si>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</si>
  <si>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</si>
  <si>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</si>
  <si>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</si>
  <si>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</si>
  <si>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</si>
  <si>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</si>
  <si>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</si>
  <si>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</si>
  <si>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</si>
  <si>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</si>
  <si>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</si>
  <si>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</si>
  <si>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</si>
  <si>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</si>
  <si>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</si>
  <si>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</si>
  <si>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</si>
  <si>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</si>
  <si>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</si>
  <si>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</si>
  <si>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</si>
  <si>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</si>
  <si>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</si>
  <si>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</si>
  <si>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</si>
  <si>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</si>
  <si>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</si>
  <si>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</si>
  <si>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</si>
  <si>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</si>
  <si>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</si>
  <si>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</si>
  <si>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</si>
  <si>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</si>
  <si>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</si>
  <si>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</si>
  <si>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</si>
  <si>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</si>
  <si>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532300210000000016891</t>
  </si>
  <si>
    <t>行政人员工资支出</t>
  </si>
  <si>
    <t>30101</t>
  </si>
  <si>
    <t>基本工资</t>
  </si>
  <si>
    <t>30102</t>
  </si>
  <si>
    <t>津贴补贴</t>
  </si>
  <si>
    <t>30103</t>
  </si>
  <si>
    <t>奖金</t>
  </si>
  <si>
    <t>532300210000000020430</t>
  </si>
  <si>
    <t>机关综合绩效支出</t>
  </si>
  <si>
    <t>532300210000000016895</t>
  </si>
  <si>
    <t>机关事业单位基本养老保险缴费</t>
  </si>
  <si>
    <t>30108</t>
  </si>
  <si>
    <t>532300210000000016896</t>
  </si>
  <si>
    <t>社会保障缴费</t>
  </si>
  <si>
    <t>30110</t>
  </si>
  <si>
    <t>职工基本医疗保险缴费</t>
  </si>
  <si>
    <t>30111</t>
  </si>
  <si>
    <t>公务员医疗补助缴费</t>
  </si>
  <si>
    <t>30112</t>
  </si>
  <si>
    <t>其他社会保障缴费</t>
  </si>
  <si>
    <t>532300241100002091616</t>
  </si>
  <si>
    <t>工伤保险</t>
  </si>
  <si>
    <t>532300210000000016929</t>
  </si>
  <si>
    <t>30113</t>
  </si>
  <si>
    <t>532300221100000257057</t>
  </si>
  <si>
    <t>工会经费</t>
  </si>
  <si>
    <t>30228</t>
  </si>
  <si>
    <t>532300231100001133541</t>
  </si>
  <si>
    <t>福利费</t>
  </si>
  <si>
    <t>30229</t>
  </si>
  <si>
    <t>532300210000000016923</t>
  </si>
  <si>
    <t>车辆使用费</t>
  </si>
  <si>
    <t>30231</t>
  </si>
  <si>
    <t>公务用车运行维护费</t>
  </si>
  <si>
    <t>532300210000000016924</t>
  </si>
  <si>
    <t>行政人员公务交通补贴</t>
  </si>
  <si>
    <t>30239</t>
  </si>
  <si>
    <t>其他交通费用</t>
  </si>
  <si>
    <t>532300210000000016926</t>
  </si>
  <si>
    <t>公务交通专项经费</t>
  </si>
  <si>
    <t>532300210000000016928</t>
  </si>
  <si>
    <t>一般公用经费</t>
  </si>
  <si>
    <t>30201</t>
  </si>
  <si>
    <t>办公费</t>
  </si>
  <si>
    <t>30211</t>
  </si>
  <si>
    <t>差旅费</t>
  </si>
  <si>
    <t>30215</t>
  </si>
  <si>
    <t>会议费</t>
  </si>
  <si>
    <t>532300221100000257055</t>
  </si>
  <si>
    <t>30217</t>
  </si>
  <si>
    <t>532300251100003767379</t>
  </si>
  <si>
    <t>公务交通补贴</t>
  </si>
  <si>
    <t>532300210000000016927</t>
  </si>
  <si>
    <t>离退休公用经费</t>
  </si>
  <si>
    <t>30299</t>
  </si>
  <si>
    <t>其他商品和服务支出</t>
  </si>
  <si>
    <t>532300210000000016917</t>
  </si>
  <si>
    <t>对个人和家庭的补助</t>
  </si>
  <si>
    <t>30302</t>
  </si>
  <si>
    <t>退休费</t>
  </si>
  <si>
    <t>预算05-1表</t>
  </si>
  <si>
    <t>2025年部门项目支出预算表（其他运转类、特定目标类项目）</t>
  </si>
  <si>
    <t>项目分类</t>
  </si>
  <si>
    <t>经济科目编码</t>
  </si>
  <si>
    <t>经济科目名称</t>
  </si>
  <si>
    <t>本年拨款</t>
  </si>
  <si>
    <t>其中：本次下达</t>
  </si>
  <si>
    <t>大中型水利水电工程项目实施管理费资金</t>
  </si>
  <si>
    <t>311 专项业务类</t>
  </si>
  <si>
    <t>532300251100003558411</t>
  </si>
  <si>
    <t>30205</t>
  </si>
  <si>
    <t>水费</t>
  </si>
  <si>
    <t>30206</t>
  </si>
  <si>
    <t>电费</t>
  </si>
  <si>
    <t>30207</t>
  </si>
  <si>
    <t>邮电费</t>
  </si>
  <si>
    <t>30209</t>
  </si>
  <si>
    <t>物业管理费</t>
  </si>
  <si>
    <t>30216</t>
  </si>
  <si>
    <t>培训费</t>
  </si>
  <si>
    <t>30226</t>
  </si>
  <si>
    <t>劳务费</t>
  </si>
  <si>
    <t>30227</t>
  </si>
  <si>
    <t>委托业务费</t>
  </si>
  <si>
    <t>青山嘴水库栗子园移民长期生活补助资金</t>
  </si>
  <si>
    <t>322 民生类</t>
  </si>
  <si>
    <t>532300200000000001545</t>
  </si>
  <si>
    <t>39999</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</si>
  <si>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</si>
  <si>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</si>
  <si>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</si>
  <si>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</si>
  <si>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</si>
  <si>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</si>
  <si>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</si>
  <si>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</si>
  <si>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</si>
  <si>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</si>
  <si>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</si>
  <si>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</si>
  <si>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实现2025年全州水利水电移民搬迁安置工作任务圆满完成。</t>
  </si>
  <si>
    <t>产出指标</t>
  </si>
  <si>
    <t>数量指标</t>
  </si>
  <si>
    <t>保障预算单位机构正常运转费用（项）</t>
  </si>
  <si>
    <t>=</t>
  </si>
  <si>
    <t>项</t>
  </si>
  <si>
    <t>定量指标</t>
  </si>
  <si>
    <t>保障预算单位机构正常运转费用12项</t>
  </si>
  <si>
    <t>质量指标</t>
  </si>
  <si>
    <t>完成省州下达移民搬迁安置工作目标任务（%）</t>
  </si>
  <si>
    <t>&gt;=</t>
  </si>
  <si>
    <t>80</t>
  </si>
  <si>
    <t>%</t>
  </si>
  <si>
    <t>省州下达移民搬迁安置工作目标任务完成率达100%</t>
  </si>
  <si>
    <t>时效指标</t>
  </si>
  <si>
    <t>截止当年底，预算资金支出达到进度要求（%）</t>
  </si>
  <si>
    <t>90</t>
  </si>
  <si>
    <t>截止当年底，预算资金支出进度达90%及以上</t>
  </si>
  <si>
    <t>截至次年3月底，预算资金完成率（%）</t>
  </si>
  <si>
    <t>100</t>
  </si>
  <si>
    <t>截至次年3月底，预算资金完成率达100%</t>
  </si>
  <si>
    <t>成本指标</t>
  </si>
  <si>
    <t>经济成本指标</t>
  </si>
  <si>
    <t>支出控制在预算范围内比例达100%</t>
  </si>
  <si>
    <t>效益指标</t>
  </si>
  <si>
    <t>社会效益</t>
  </si>
  <si>
    <t>完成移民搬迁安置任务，促进重点水利水电项目建设（%）</t>
  </si>
  <si>
    <t>完成移民搬迁安置任务，促进重点水利水电项目建设完成率达80%</t>
  </si>
  <si>
    <t>提高移民生活生活条件，提升库区和安置区和谐稳定（%）</t>
  </si>
  <si>
    <t>提高移民生活生活条件，提升库区和安置区和谐稳定完成率达100%</t>
  </si>
  <si>
    <t>生态效益</t>
  </si>
  <si>
    <t>库区和移民安置区移民生活环境得到改善的移民人数</t>
  </si>
  <si>
    <t>57475</t>
  </si>
  <si>
    <t>人</t>
  </si>
  <si>
    <t>定性指标</t>
  </si>
  <si>
    <t>通过实施移民搬迁安置项目和移民新村美丽家园等项目，进一步改善了全州57475人移民生产生活条件的居住环境，改善了农村的卫生、村庄环境，为移民创造了优美的生活环境。</t>
  </si>
  <si>
    <t>满意度指标</t>
  </si>
  <si>
    <t>服务对象满意度</t>
  </si>
  <si>
    <t>移民对搬迁安置和后期扶持政策实施满意度（％）</t>
  </si>
  <si>
    <t>移民对搬迁安置和后期扶持政策实施满意度达80%及以上</t>
  </si>
  <si>
    <t>移民非正常进京越级上访事件（起）</t>
  </si>
  <si>
    <t>0</t>
  </si>
  <si>
    <t>起</t>
  </si>
  <si>
    <t>无移民非正常进京越级上访事件</t>
  </si>
  <si>
    <t>预算05-3表</t>
  </si>
  <si>
    <t>注：我单位无另文下达的项目支出，故此表公开为空表。</t>
  </si>
  <si>
    <t>预算06表</t>
  </si>
  <si>
    <t>2025年部门政府性基金预算支出预算表</t>
  </si>
  <si>
    <t>单位名称</t>
  </si>
  <si>
    <t>本年政府性基金预算支出</t>
  </si>
  <si>
    <t>注：我单位无政府性基金预算支出预算，故此表公开为空表。</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</si>
  <si>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</si>
  <si>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</si>
  <si>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</si>
  <si>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</si>
  <si>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</si>
  <si>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</si>
  <si>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</si>
  <si>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</si>
  <si>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</si>
  <si>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</si>
  <si>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</si>
  <si>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</si>
  <si>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</si>
  <si>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</si>
  <si>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</si>
  <si>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箱</t>
  </si>
  <si>
    <t>车辆保险费</t>
  </si>
  <si>
    <t>机动车保险服务</t>
  </si>
  <si>
    <t>年</t>
  </si>
  <si>
    <t>车辆加油费</t>
  </si>
  <si>
    <t>车辆加油、添加燃料服务</t>
  </si>
  <si>
    <t>车辆维修和保养</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</si>
  <si>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</si>
  <si>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</si>
  <si>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</si>
  <si>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</si>
  <si>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</si>
  <si>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</si>
  <si>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</si>
  <si>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</si>
  <si>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</si>
  <si>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</si>
  <si>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</si>
  <si>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</si>
  <si>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</si>
  <si>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</si>
  <si>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注：我单位无政府购买服务项目，故此表公开为空表。</t>
  </si>
  <si>
    <t>预算09-1表</t>
  </si>
  <si>
    <t>2025年州对下转移支付预算表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</si>
  <si>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</si>
  <si>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</si>
  <si>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</si>
  <si>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</si>
  <si>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</si>
  <si>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</si>
  <si>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</si>
  <si>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</si>
  <si>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</si>
  <si>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</si>
  <si>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</si>
  <si>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</si>
  <si>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</si>
  <si>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2025年州对下转移支付绩效目标表</t>
  </si>
  <si>
    <t>单位名称、项目名称</t>
  </si>
  <si>
    <t xml:space="preserve">按照（楚政办通〔2012〕99号）文件规定，完成青山嘴水库移民6682人的2025年生活补助费州级承担70％部分3175.21万元的筹措,推动每人每月565.70元生活补助费政策实施到位，确保青山在水库搬迁安置移民栗子园安置小区移民合法权益得到落实。
</t>
  </si>
  <si>
    <t>核定的移民人口基数</t>
  </si>
  <si>
    <t>6682</t>
  </si>
  <si>
    <t>青山嘴水库栗子园小区核定的移民人口基数</t>
  </si>
  <si>
    <t>标准</t>
  </si>
  <si>
    <t>565.70</t>
  </si>
  <si>
    <t>元/人*月</t>
  </si>
  <si>
    <t>发放标准</t>
  </si>
  <si>
    <t>按月发放</t>
  </si>
  <si>
    <t>按时发放月数</t>
  </si>
  <si>
    <t>月</t>
  </si>
  <si>
    <t>每月底前发放到位</t>
  </si>
  <si>
    <t>经济效益指标</t>
  </si>
  <si>
    <t>促进移民增收</t>
  </si>
  <si>
    <t>元</t>
  </si>
  <si>
    <t>促进青山嘴水库粟子园社区移民每人每月增收565.69元</t>
  </si>
  <si>
    <t>社会效益指标</t>
  </si>
  <si>
    <t>把栗子园安置小区建设成为富裕、文明、和谐稳定的小区</t>
  </si>
  <si>
    <t>效果明显</t>
  </si>
  <si>
    <t>把栗子园安置小区建设成为富裕、文明、和谐稳定的小区，效果明显</t>
  </si>
  <si>
    <t>移民搬出库区，保护水库环境</t>
  </si>
  <si>
    <t>环境提升</t>
  </si>
  <si>
    <t>移民搬出库区，保护水库环境，环境提升</t>
  </si>
  <si>
    <t>可持续影响</t>
  </si>
  <si>
    <t>维护社会和谐稳定</t>
  </si>
  <si>
    <t>维护社会和谐稳定，效果明显</t>
  </si>
  <si>
    <t>服务对象满意度指标</t>
  </si>
  <si>
    <t>移民满意度</t>
  </si>
  <si>
    <t>90%</t>
  </si>
  <si>
    <t>青山嘴水库粟子园社区移民满意度</t>
  </si>
  <si>
    <t>预算10表</t>
  </si>
  <si>
    <t>2025年新增资产配置表</t>
  </si>
  <si>
    <t>资产类别</t>
  </si>
  <si>
    <t>资产分类代码.名称</t>
  </si>
  <si>
    <t>资产名称</t>
  </si>
  <si>
    <t>财政部门批复数（元）</t>
  </si>
  <si>
    <t>单价</t>
  </si>
  <si>
    <t>金额</t>
  </si>
  <si>
    <t/>
  </si>
  <si>
    <t>注：我单位无新增资产，故此表公开为空表。</t>
  </si>
  <si>
    <t>预算11表</t>
  </si>
  <si>
    <t>2025年上级补助项目支出预算表</t>
  </si>
  <si>
    <t>上级补助</t>
  </si>
  <si>
    <t>注：我单位无上级补助项目，故此表公开为空表。</t>
  </si>
  <si>
    <t>预算12表</t>
  </si>
  <si>
    <t>2025年部门项目支出中期规划预算表</t>
  </si>
  <si>
    <t>项目级次</t>
  </si>
  <si>
    <t>2025年</t>
  </si>
  <si>
    <t>2026年</t>
  </si>
  <si>
    <t>2027年</t>
  </si>
  <si>
    <t>下级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</si>
</sst>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hh:mm:ss"/>
    <numFmt numFmtId="179" formatCode="#,##0.00;\-#,##0.00;;@"/>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9" fillId="0" borderId="1">
      <alignment horizontal="righ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7" fontId="9" fillId="0" borderId="1">
      <alignment horizontal="right" vertical="center"/>
    </xf>
    <xf numFmtId="0" fontId="28" fillId="0" borderId="0" applyNumberFormat="0" applyFill="0" applyBorder="0" applyAlignment="0" applyProtection="0">
      <alignment vertical="center"/>
    </xf>
    <xf numFmtId="0" fontId="0" fillId="8" borderId="9"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26" fillId="10" borderId="0" applyNumberFormat="0" applyBorder="0" applyAlignment="0" applyProtection="0">
      <alignment vertical="center"/>
    </xf>
    <xf numFmtId="0" fontId="29" fillId="0" borderId="11" applyNumberFormat="0" applyFill="0" applyAlignment="0" applyProtection="0">
      <alignment vertical="center"/>
    </xf>
    <xf numFmtId="0" fontId="26" fillId="11" borderId="0" applyNumberFormat="0" applyBorder="0" applyAlignment="0" applyProtection="0">
      <alignment vertical="center"/>
    </xf>
    <xf numFmtId="0" fontId="35" fillId="12" borderId="12" applyNumberFormat="0" applyAlignment="0" applyProtection="0">
      <alignment vertical="center"/>
    </xf>
    <xf numFmtId="0" fontId="36" fillId="12" borderId="8" applyNumberFormat="0" applyAlignment="0" applyProtection="0">
      <alignment vertical="center"/>
    </xf>
    <xf numFmtId="0" fontId="37" fillId="13" borderId="13"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10" fontId="9" fillId="0" borderId="1">
      <alignment horizontal="righ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179" fontId="9" fillId="0" borderId="1">
      <alignment horizontal="right" vertical="center"/>
    </xf>
    <xf numFmtId="49" fontId="9" fillId="0" borderId="1">
      <alignment horizontal="left" vertical="center" wrapText="1"/>
    </xf>
    <xf numFmtId="179" fontId="9" fillId="0" borderId="1">
      <alignment horizontal="right" vertical="center"/>
    </xf>
    <xf numFmtId="178" fontId="9" fillId="0" borderId="1">
      <alignment horizontal="right" vertical="center"/>
    </xf>
    <xf numFmtId="180" fontId="9" fillId="0" borderId="1">
      <alignment horizontal="right" vertical="center"/>
    </xf>
  </cellStyleXfs>
  <cellXfs count="84">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9" fontId="6" fillId="0" borderId="1" xfId="54" applyFont="1">
      <alignment horizontal="right" vertical="center"/>
    </xf>
    <xf numFmtId="49" fontId="5" fillId="0" borderId="1" xfId="53" applyFont="1" applyAlignment="1">
      <alignment horizontal="center" vertical="center" wrapText="1"/>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79" fontId="6" fillId="0" borderId="1" xfId="54" applyFont="1" applyAlignment="1">
      <alignment horizontal="right" vertical="center" wrapText="1"/>
    </xf>
    <xf numFmtId="179" fontId="5" fillId="0" borderId="1" xfId="54" applyFont="1">
      <alignment horizontal="right" vertical="center"/>
    </xf>
    <xf numFmtId="49" fontId="5" fillId="0" borderId="0" xfId="53" applyFont="1" applyBorder="1">
      <alignment horizontal="left" vertical="center" wrapText="1"/>
    </xf>
    <xf numFmtId="49" fontId="7" fillId="0" borderId="0" xfId="53"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49" fontId="5" fillId="0" borderId="0" xfId="53"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3" applyBorder="1">
      <alignment horizontal="left" vertical="center" wrapText="1"/>
    </xf>
    <xf numFmtId="49" fontId="10" fillId="0" borderId="0" xfId="53" applyFont="1" applyBorder="1" applyAlignment="1">
      <alignment horizontal="center" vertical="center" wrapText="1"/>
    </xf>
    <xf numFmtId="49" fontId="11" fillId="0" borderId="0" xfId="53"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9" fontId="14" fillId="0" borderId="1" xfId="54" applyFont="1">
      <alignment horizontal="right" vertical="center"/>
    </xf>
    <xf numFmtId="49" fontId="13" fillId="0" borderId="1" xfId="0" applyNumberFormat="1" applyFont="1" applyBorder="1" applyAlignment="1" applyProtection="1">
      <alignment horizontal="center" vertical="center" wrapText="1"/>
    </xf>
    <xf numFmtId="49" fontId="9" fillId="0" borderId="0" xfId="53" applyBorder="1" applyAlignment="1">
      <alignment horizontal="right" vertical="center" wrapText="1"/>
    </xf>
    <xf numFmtId="49" fontId="15" fillId="0" borderId="1" xfId="53"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9"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3"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3"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3" applyFont="1" applyBorder="1" applyAlignment="1">
      <alignment horizontal="center" vertical="center" wrapText="1"/>
    </xf>
    <xf numFmtId="49" fontId="5" fillId="0" borderId="1" xfId="53" applyFont="1" applyAlignment="1">
      <alignment horizontal="left" vertical="center" wrapText="1" indent="1"/>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1"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1"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9" fontId="6" fillId="0" borderId="1" xfId="54" applyFont="1" applyAlignment="1">
      <alignment horizontal="left" vertical="center"/>
    </xf>
    <xf numFmtId="179" fontId="6" fillId="0" borderId="1" xfId="54" applyFont="1" applyAlignment="1">
      <alignment horizontal="left" vertical="center" indent="1"/>
    </xf>
    <xf numFmtId="179" fontId="6" fillId="0" borderId="1" xfId="54" applyFont="1" applyAlignment="1">
      <alignment horizontal="left" vertical="center" indent="2"/>
    </xf>
    <xf numFmtId="179" fontId="6" fillId="0" borderId="1" xfId="54" applyFont="1" applyAlignment="1">
      <alignment horizontal="center" vertical="center"/>
    </xf>
    <xf numFmtId="0" fontId="15"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3" applyFont="1" applyAlignment="1">
      <alignment horizontal="center" vertical="center" wrapText="1"/>
    </xf>
    <xf numFmtId="4" fontId="6" fillId="0" borderId="5" xfId="0" applyNumberFormat="1" applyFont="1" applyBorder="1" applyAlignment="1" applyProtection="1">
      <alignment horizontal="right"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right" vertical="center"/>
    </xf>
    <xf numFmtId="0" fontId="21" fillId="0" borderId="7" xfId="0" applyFont="1" applyBorder="1" applyAlignment="1" applyProtection="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21" workbookViewId="0">
      <selection activeCell="C34" sqref="C34"/>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19"/>
      <c r="B1" s="19"/>
      <c r="C1" s="19"/>
      <c r="D1" s="23" t="s">
        <v>0</v>
      </c>
    </row>
    <row r="2" ht="45" customHeight="1" spans="1:4">
      <c r="A2" s="20" t="s">
        <v>1</v>
      </c>
      <c r="B2" s="20"/>
      <c r="C2" s="20"/>
      <c r="D2" s="20"/>
    </row>
    <row r="3" ht="21" customHeight="1" spans="1:4">
      <c r="A3" s="19" t="str">
        <f>"单位名称："&amp;"楚雄彝族自治州搬迁安置办公室"</f>
        <v>单位名称：楚雄彝族自治州搬迁安置办公室</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35498847.43</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2155780.78</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32251558.41</v>
      </c>
    </row>
    <row r="15" ht="20.25" customHeight="1" spans="1:4">
      <c r="A15" s="7" t="s">
        <v>23</v>
      </c>
      <c r="B15" s="8"/>
      <c r="C15" s="7" t="s">
        <v>24</v>
      </c>
      <c r="D15" s="8"/>
    </row>
    <row r="16" ht="20.25" customHeight="1" spans="1:4">
      <c r="A16" s="7" t="s">
        <v>25</v>
      </c>
      <c r="B16" s="8">
        <v>2155780.78</v>
      </c>
      <c r="C16" s="7" t="s">
        <v>26</v>
      </c>
      <c r="D16" s="8">
        <v>199869.96</v>
      </c>
    </row>
    <row r="17" ht="20.25" customHeight="1" spans="1:4">
      <c r="A17" s="7"/>
      <c r="B17" s="8"/>
      <c r="C17" s="7" t="s">
        <v>27</v>
      </c>
      <c r="D17" s="8"/>
    </row>
    <row r="18" ht="20.25" customHeight="1" spans="1:4">
      <c r="A18" s="7"/>
      <c r="B18" s="78"/>
      <c r="C18" s="7" t="s">
        <v>28</v>
      </c>
      <c r="D18" s="8"/>
    </row>
    <row r="19" ht="20.25" customHeight="1" spans="1:4">
      <c r="A19" s="7"/>
      <c r="B19" s="78"/>
      <c r="C19" s="7" t="s">
        <v>29</v>
      </c>
      <c r="D19" s="8">
        <v>4938931.16</v>
      </c>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row>
    <row r="26" ht="20.25" customHeight="1" spans="1:4">
      <c r="A26" s="7"/>
      <c r="B26" s="78"/>
      <c r="C26" s="7" t="s">
        <v>36</v>
      </c>
      <c r="D26" s="8">
        <v>264268.68</v>
      </c>
    </row>
    <row r="27" ht="20.25" customHeight="1" spans="1:4">
      <c r="A27" s="7"/>
      <c r="B27" s="78"/>
      <c r="C27" s="7" t="s">
        <v>37</v>
      </c>
      <c r="D27" s="8"/>
    </row>
    <row r="28" ht="20.25" customHeight="1" spans="1:4">
      <c r="A28" s="7"/>
      <c r="B28" s="78"/>
      <c r="C28" s="7" t="s">
        <v>38</v>
      </c>
      <c r="D28" s="8"/>
    </row>
    <row r="29" ht="20.25" customHeight="1" spans="1:4">
      <c r="A29" s="7"/>
      <c r="B29" s="78"/>
      <c r="C29" s="7" t="s">
        <v>39</v>
      </c>
      <c r="D29" s="8"/>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37654628.21</v>
      </c>
      <c r="C37" s="79" t="s">
        <v>48</v>
      </c>
      <c r="D37" s="8">
        <v>37654628.21</v>
      </c>
    </row>
    <row r="38" ht="20.25" customHeight="1" spans="1:4">
      <c r="A38" s="81" t="s">
        <v>49</v>
      </c>
      <c r="B38" s="82"/>
      <c r="C38" s="83" t="s">
        <v>50</v>
      </c>
      <c r="D38" s="8"/>
    </row>
    <row r="39" ht="20.25" customHeight="1" spans="1:4">
      <c r="A39" s="79" t="s">
        <v>51</v>
      </c>
      <c r="B39" s="80">
        <v>37654628.21</v>
      </c>
      <c r="C39" s="79" t="s">
        <v>52</v>
      </c>
      <c r="D39" s="8">
        <v>37654628.21</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16" sqref="A16"/>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354</v>
      </c>
      <c r="B1" s="19"/>
      <c r="C1" s="19"/>
      <c r="D1" s="19"/>
      <c r="E1" s="19"/>
      <c r="F1" s="19"/>
      <c r="G1" s="19"/>
      <c r="H1" s="19"/>
      <c r="I1" s="19"/>
      <c r="J1" s="19" t="s">
        <v>299</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"单位名称："&amp;"楚雄彝族自治州搬迁安置办公室"</f>
        <v>单位名称：楚雄彝族自治州搬迁安置办公室</v>
      </c>
      <c r="B3" s="42"/>
      <c r="C3" s="42"/>
      <c r="D3" s="42"/>
      <c r="E3" s="42"/>
      <c r="F3" s="43"/>
      <c r="G3" s="42"/>
      <c r="H3" s="43"/>
      <c r="I3" s="43"/>
      <c r="J3" s="43"/>
    </row>
    <row r="4" ht="60" customHeight="1" spans="1:10">
      <c r="A4" s="44" t="s">
        <v>300</v>
      </c>
      <c r="B4" s="44" t="s">
        <v>301</v>
      </c>
      <c r="C4" s="44" t="s">
        <v>302</v>
      </c>
      <c r="D4" s="44" t="s">
        <v>303</v>
      </c>
      <c r="E4" s="44" t="s">
        <v>304</v>
      </c>
      <c r="F4" s="44" t="s">
        <v>305</v>
      </c>
      <c r="G4" s="44" t="s">
        <v>306</v>
      </c>
      <c r="H4" s="44" t="s">
        <v>307</v>
      </c>
      <c r="I4" s="44" t="s">
        <v>308</v>
      </c>
      <c r="J4" s="44" t="s">
        <v>309</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9" ht="18" customHeight="1" spans="1:1">
      <c r="A9" t="s">
        <v>355</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8" sqref="A18"/>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5"/>
      <c r="B1" s="15">
        <v>0</v>
      </c>
      <c r="C1" s="15"/>
      <c r="D1" s="15"/>
      <c r="E1" s="15"/>
      <c r="F1" s="14" t="s">
        <v>356</v>
      </c>
    </row>
    <row r="2" ht="45" customHeight="1" spans="1:6">
      <c r="A2" s="11" t="s">
        <v>357</v>
      </c>
      <c r="B2" s="11"/>
      <c r="C2" s="11"/>
      <c r="D2" s="11"/>
      <c r="E2" s="11"/>
      <c r="F2" s="11"/>
    </row>
    <row r="3" ht="19.5" customHeight="1" spans="1:6">
      <c r="A3" s="10" t="str">
        <f>"单位名称："&amp;"楚雄彝族自治州搬迁安置办公室"</f>
        <v>单位名称：楚雄彝族自治州搬迁安置办公室</v>
      </c>
      <c r="B3" s="10"/>
      <c r="C3" s="10"/>
      <c r="D3" s="15"/>
      <c r="E3" s="15"/>
      <c r="F3" s="14" t="s">
        <v>2</v>
      </c>
    </row>
    <row r="4" ht="19.5" customHeight="1" spans="1:6">
      <c r="A4" s="5" t="s">
        <v>358</v>
      </c>
      <c r="B4" s="5" t="s">
        <v>73</v>
      </c>
      <c r="C4" s="5" t="s">
        <v>74</v>
      </c>
      <c r="D4" s="5" t="s">
        <v>359</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360</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showZeros="0" topLeftCell="B1" workbookViewId="0">
      <selection activeCell="A13" sqref="$A13:$XFD13"/>
    </sheetView>
  </sheetViews>
  <sheetFormatPr defaultColWidth="10" defaultRowHeight="12.75" customHeight="1"/>
  <cols>
    <col min="1" max="3" width="38.5" customWidth="1"/>
    <col min="4" max="17" width="12.85" customWidth="1"/>
  </cols>
  <sheetData>
    <row r="1" ht="17.25" customHeight="1" spans="1:17">
      <c r="A1" s="19"/>
      <c r="B1" s="19"/>
      <c r="C1" s="19"/>
      <c r="D1" s="19"/>
      <c r="E1" s="19"/>
      <c r="F1" s="19"/>
      <c r="G1" s="19"/>
      <c r="H1" s="19"/>
      <c r="I1" s="19"/>
      <c r="J1" s="19"/>
      <c r="K1" s="19"/>
      <c r="L1" s="19"/>
      <c r="M1" s="19"/>
      <c r="N1" s="19"/>
      <c r="O1" s="19"/>
      <c r="P1" s="19"/>
      <c r="Q1" s="40" t="s">
        <v>361</v>
      </c>
    </row>
    <row r="2" ht="45" customHeight="1" spans="1:17">
      <c r="A2" s="20" t="s">
        <v>362</v>
      </c>
      <c r="B2" s="20"/>
      <c r="C2" s="20"/>
      <c r="D2" s="20"/>
      <c r="E2" s="20"/>
      <c r="F2" s="20"/>
      <c r="G2" s="20"/>
      <c r="H2" s="20"/>
      <c r="I2" s="20"/>
      <c r="J2" s="20"/>
      <c r="K2" s="20"/>
      <c r="L2" s="20"/>
      <c r="M2" s="20"/>
      <c r="N2" s="20"/>
      <c r="O2" s="20"/>
      <c r="P2" s="20"/>
      <c r="Q2" s="20"/>
    </row>
    <row r="3" ht="18.75" customHeight="1" spans="1:17">
      <c r="A3" s="19" t="str">
        <f>"单位名称："&amp;"楚雄彝族自治州搬迁安置办公室"</f>
        <v>单位名称：楚雄彝族自治州搬迁安置办公室</v>
      </c>
      <c r="B3" s="19"/>
      <c r="C3" s="19"/>
      <c r="D3" s="19"/>
      <c r="E3" s="19"/>
      <c r="F3" s="19"/>
      <c r="G3" s="19"/>
      <c r="H3" s="19"/>
      <c r="I3" s="19"/>
      <c r="J3" s="19"/>
      <c r="K3" s="19"/>
      <c r="L3" s="19"/>
      <c r="M3" s="19"/>
      <c r="N3" s="19"/>
      <c r="O3" s="19"/>
      <c r="P3" s="19"/>
      <c r="Q3" s="23" t="s">
        <v>54</v>
      </c>
    </row>
    <row r="4" ht="22.5" customHeight="1" spans="1:17">
      <c r="A4" s="35" t="s">
        <v>363</v>
      </c>
      <c r="B4" s="35" t="s">
        <v>364</v>
      </c>
      <c r="C4" s="35" t="s">
        <v>365</v>
      </c>
      <c r="D4" s="35" t="s">
        <v>366</v>
      </c>
      <c r="E4" s="35" t="s">
        <v>367</v>
      </c>
      <c r="F4" s="35" t="s">
        <v>368</v>
      </c>
      <c r="G4" s="35" t="s">
        <v>198</v>
      </c>
      <c r="H4" s="35"/>
      <c r="I4" s="35"/>
      <c r="J4" s="35"/>
      <c r="K4" s="35"/>
      <c r="L4" s="35"/>
      <c r="M4" s="35"/>
      <c r="N4" s="35"/>
      <c r="O4" s="35"/>
      <c r="P4" s="35"/>
      <c r="Q4" s="35"/>
    </row>
    <row r="5" ht="22.5" customHeight="1" spans="1:17">
      <c r="A5" s="35"/>
      <c r="B5" s="35" t="s">
        <v>369</v>
      </c>
      <c r="C5" s="35" t="s">
        <v>370</v>
      </c>
      <c r="D5" s="35" t="s">
        <v>366</v>
      </c>
      <c r="E5" s="35" t="s">
        <v>371</v>
      </c>
      <c r="F5" s="35"/>
      <c r="G5" s="35" t="s">
        <v>57</v>
      </c>
      <c r="H5" s="35" t="s">
        <v>60</v>
      </c>
      <c r="I5" s="35" t="s">
        <v>372</v>
      </c>
      <c r="J5" s="35" t="s">
        <v>373</v>
      </c>
      <c r="K5" s="35" t="s">
        <v>374</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277</v>
      </c>
      <c r="B8" s="37"/>
      <c r="C8" s="37"/>
      <c r="D8" s="37"/>
      <c r="E8" s="38">
        <v>70</v>
      </c>
      <c r="F8" s="38">
        <v>11200</v>
      </c>
      <c r="G8" s="38">
        <v>11200</v>
      </c>
      <c r="H8" s="38"/>
      <c r="I8" s="38"/>
      <c r="J8" s="38"/>
      <c r="K8" s="38"/>
      <c r="L8" s="38">
        <v>11200</v>
      </c>
      <c r="M8" s="38"/>
      <c r="N8" s="38"/>
      <c r="O8" s="38"/>
      <c r="P8" s="38"/>
      <c r="Q8" s="38">
        <v>11200</v>
      </c>
    </row>
    <row r="9" ht="22.5" customHeight="1" spans="1:17">
      <c r="A9" s="37"/>
      <c r="B9" s="37" t="s">
        <v>375</v>
      </c>
      <c r="C9" s="37" t="s">
        <v>375</v>
      </c>
      <c r="D9" s="37" t="s">
        <v>376</v>
      </c>
      <c r="E9" s="38">
        <v>70</v>
      </c>
      <c r="F9" s="38">
        <v>11200</v>
      </c>
      <c r="G9" s="38">
        <v>11200</v>
      </c>
      <c r="H9" s="38"/>
      <c r="I9" s="38"/>
      <c r="J9" s="38"/>
      <c r="K9" s="38"/>
      <c r="L9" s="38">
        <v>11200</v>
      </c>
      <c r="M9" s="38"/>
      <c r="N9" s="38"/>
      <c r="O9" s="38"/>
      <c r="P9" s="38"/>
      <c r="Q9" s="38">
        <v>11200</v>
      </c>
    </row>
    <row r="10" ht="22.5" customHeight="1" spans="1:17">
      <c r="A10" s="37" t="s">
        <v>241</v>
      </c>
      <c r="B10" s="7"/>
      <c r="C10" s="7"/>
      <c r="D10" s="7"/>
      <c r="E10" s="38">
        <v>3</v>
      </c>
      <c r="F10" s="38">
        <v>21000</v>
      </c>
      <c r="G10" s="38">
        <v>21000</v>
      </c>
      <c r="H10" s="38">
        <v>21000</v>
      </c>
      <c r="I10" s="38"/>
      <c r="J10" s="38"/>
      <c r="K10" s="38"/>
      <c r="L10" s="38"/>
      <c r="M10" s="38"/>
      <c r="N10" s="38"/>
      <c r="O10" s="38"/>
      <c r="P10" s="38"/>
      <c r="Q10" s="38"/>
    </row>
    <row r="11" ht="22.5" customHeight="1" spans="1:17">
      <c r="A11" s="7"/>
      <c r="B11" s="37" t="s">
        <v>377</v>
      </c>
      <c r="C11" s="37" t="s">
        <v>378</v>
      </c>
      <c r="D11" s="37" t="s">
        <v>379</v>
      </c>
      <c r="E11" s="38">
        <v>1</v>
      </c>
      <c r="F11" s="38">
        <v>3500</v>
      </c>
      <c r="G11" s="38">
        <v>3500</v>
      </c>
      <c r="H11" s="38">
        <v>3500</v>
      </c>
      <c r="I11" s="38"/>
      <c r="J11" s="38"/>
      <c r="K11" s="38"/>
      <c r="L11" s="38"/>
      <c r="M11" s="38"/>
      <c r="N11" s="38"/>
      <c r="O11" s="38"/>
      <c r="P11" s="38"/>
      <c r="Q11" s="38"/>
    </row>
    <row r="12" ht="22.5" customHeight="1" spans="1:17">
      <c r="A12" s="7"/>
      <c r="B12" s="37" t="s">
        <v>380</v>
      </c>
      <c r="C12" s="37" t="s">
        <v>381</v>
      </c>
      <c r="D12" s="37" t="s">
        <v>315</v>
      </c>
      <c r="E12" s="38">
        <v>1</v>
      </c>
      <c r="F12" s="38">
        <v>12000</v>
      </c>
      <c r="G12" s="38">
        <v>12000</v>
      </c>
      <c r="H12" s="38">
        <v>12000</v>
      </c>
      <c r="I12" s="38"/>
      <c r="J12" s="38"/>
      <c r="K12" s="38"/>
      <c r="L12" s="38"/>
      <c r="M12" s="38"/>
      <c r="N12" s="38"/>
      <c r="O12" s="38"/>
      <c r="P12" s="38"/>
      <c r="Q12" s="38"/>
    </row>
    <row r="13" ht="22.5" customHeight="1" spans="1:17">
      <c r="A13" s="7"/>
      <c r="B13" s="37" t="s">
        <v>382</v>
      </c>
      <c r="C13" s="37" t="s">
        <v>383</v>
      </c>
      <c r="D13" s="37" t="s">
        <v>315</v>
      </c>
      <c r="E13" s="38">
        <v>1</v>
      </c>
      <c r="F13" s="38">
        <v>5500</v>
      </c>
      <c r="G13" s="38">
        <v>5500</v>
      </c>
      <c r="H13" s="38">
        <v>5500</v>
      </c>
      <c r="I13" s="38"/>
      <c r="J13" s="38"/>
      <c r="K13" s="38"/>
      <c r="L13" s="38"/>
      <c r="M13" s="38"/>
      <c r="N13" s="38"/>
      <c r="O13" s="38"/>
      <c r="P13" s="38"/>
      <c r="Q13" s="38"/>
    </row>
    <row r="14" ht="22.5" customHeight="1" spans="1:17">
      <c r="A14" s="39" t="s">
        <v>57</v>
      </c>
      <c r="B14" s="39"/>
      <c r="C14" s="39"/>
      <c r="D14" s="39"/>
      <c r="E14" s="39"/>
      <c r="F14" s="38">
        <v>32200</v>
      </c>
      <c r="G14" s="38">
        <v>32200</v>
      </c>
      <c r="H14" s="38">
        <v>21000</v>
      </c>
      <c r="I14" s="38"/>
      <c r="J14" s="38"/>
      <c r="K14" s="38"/>
      <c r="L14" s="38">
        <v>11200</v>
      </c>
      <c r="M14" s="38"/>
      <c r="N14" s="38"/>
      <c r="O14" s="38"/>
      <c r="P14" s="38"/>
      <c r="Q14" s="38">
        <v>11200</v>
      </c>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A34" sqref="$A34:$XFD34"/>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6"/>
      <c r="B1" s="26"/>
      <c r="C1" s="26"/>
      <c r="D1" s="26"/>
      <c r="E1" s="26"/>
      <c r="F1" s="26"/>
      <c r="G1" s="26"/>
      <c r="H1" s="26"/>
      <c r="I1" s="26"/>
      <c r="J1" s="26"/>
      <c r="K1" s="26"/>
      <c r="L1" s="26"/>
      <c r="M1" s="26"/>
      <c r="N1" s="26"/>
      <c r="O1" s="26"/>
      <c r="P1" s="26"/>
      <c r="Q1" s="26"/>
      <c r="R1" s="34" t="s">
        <v>384</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"单位名称："&amp;"楚雄彝族自治州搬迁安置办公室"</f>
        <v>单位名称：楚雄彝族自治州搬迁安置办公室</v>
      </c>
      <c r="B3" s="28"/>
      <c r="C3" s="28"/>
      <c r="D3" s="28"/>
      <c r="E3" s="28"/>
      <c r="F3" s="28"/>
      <c r="G3" s="28"/>
      <c r="H3" s="28"/>
      <c r="I3" s="28"/>
      <c r="J3" s="28"/>
      <c r="K3" s="28"/>
      <c r="L3" s="28"/>
      <c r="M3" s="28"/>
      <c r="N3" s="28"/>
      <c r="O3" s="28"/>
      <c r="P3" s="28"/>
      <c r="Q3" s="28"/>
      <c r="R3" s="34" t="s">
        <v>54</v>
      </c>
    </row>
    <row r="4" ht="23.65" customHeight="1" spans="1:18">
      <c r="A4" s="29" t="s">
        <v>363</v>
      </c>
      <c r="B4" s="29" t="s">
        <v>385</v>
      </c>
      <c r="C4" s="29" t="s">
        <v>386</v>
      </c>
      <c r="D4" s="29" t="s">
        <v>387</v>
      </c>
      <c r="E4" s="29" t="s">
        <v>388</v>
      </c>
      <c r="F4" s="29" t="s">
        <v>389</v>
      </c>
      <c r="G4" s="29" t="s">
        <v>390</v>
      </c>
      <c r="H4" s="29" t="s">
        <v>198</v>
      </c>
      <c r="I4" s="29"/>
      <c r="J4" s="29"/>
      <c r="K4" s="29"/>
      <c r="L4" s="29"/>
      <c r="M4" s="29"/>
      <c r="N4" s="29"/>
      <c r="O4" s="29"/>
      <c r="P4" s="29"/>
      <c r="Q4" s="29"/>
      <c r="R4" s="29"/>
    </row>
    <row r="5" ht="23.65" customHeight="1" spans="1:18">
      <c r="A5" s="29" t="s">
        <v>391</v>
      </c>
      <c r="B5" s="29" t="s">
        <v>373</v>
      </c>
      <c r="C5" s="29" t="s">
        <v>374</v>
      </c>
      <c r="D5" s="29"/>
      <c r="E5" s="29" t="s">
        <v>392</v>
      </c>
      <c r="F5" s="29"/>
      <c r="G5" s="29"/>
      <c r="H5" s="29" t="s">
        <v>57</v>
      </c>
      <c r="I5" s="29" t="s">
        <v>60</v>
      </c>
      <c r="J5" s="29" t="s">
        <v>372</v>
      </c>
      <c r="K5" s="29" t="s">
        <v>373</v>
      </c>
      <c r="L5" s="29" t="s">
        <v>374</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393</v>
      </c>
      <c r="P7" s="30" t="s">
        <v>394</v>
      </c>
      <c r="Q7" s="30" t="s">
        <v>395</v>
      </c>
      <c r="R7" s="30" t="s">
        <v>396</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t="s">
        <v>57</v>
      </c>
      <c r="B10" s="33"/>
      <c r="C10" s="33"/>
      <c r="D10" s="33"/>
      <c r="E10" s="33"/>
      <c r="F10" s="33"/>
      <c r="G10" s="33"/>
      <c r="H10" s="32"/>
      <c r="I10" s="32"/>
      <c r="J10" s="32"/>
      <c r="K10" s="32"/>
      <c r="L10" s="32"/>
      <c r="M10" s="32"/>
      <c r="N10" s="32"/>
      <c r="O10" s="32"/>
      <c r="P10" s="32"/>
      <c r="Q10" s="32"/>
      <c r="R10" s="32"/>
    </row>
    <row r="11" customHeight="1" spans="1:1">
      <c r="A11" t="s">
        <v>397</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showZeros="0" workbookViewId="0">
      <selection activeCell="F18" sqref="F18"/>
    </sheetView>
  </sheetViews>
  <sheetFormatPr defaultColWidth="10.7083333333333" defaultRowHeight="14.25" customHeight="1"/>
  <cols>
    <col min="1" max="1" width="44" customWidth="1"/>
    <col min="2" max="14" width="12.85" customWidth="1"/>
  </cols>
  <sheetData>
    <row r="1" ht="13.5" customHeight="1" spans="1:14">
      <c r="A1" s="10"/>
      <c r="B1" s="10"/>
      <c r="C1" s="10"/>
      <c r="D1" s="10"/>
      <c r="E1" s="10"/>
      <c r="F1" s="10"/>
      <c r="G1" s="10"/>
      <c r="H1" s="10"/>
      <c r="I1" s="10"/>
      <c r="J1" s="10"/>
      <c r="K1" s="10"/>
      <c r="L1" s="10"/>
      <c r="M1" s="10"/>
      <c r="N1" s="14" t="s">
        <v>398</v>
      </c>
    </row>
    <row r="2" ht="45" customHeight="1" spans="1:14">
      <c r="A2" s="11" t="s">
        <v>399</v>
      </c>
      <c r="B2" s="11"/>
      <c r="C2" s="11"/>
      <c r="D2" s="11"/>
      <c r="E2" s="11"/>
      <c r="F2" s="11"/>
      <c r="G2" s="11"/>
      <c r="H2" s="11"/>
      <c r="I2" s="11"/>
      <c r="J2" s="11"/>
      <c r="K2" s="11"/>
      <c r="L2" s="11"/>
      <c r="M2" s="11"/>
      <c r="N2" s="11"/>
    </row>
    <row r="3" ht="22.5" customHeight="1" spans="1:14">
      <c r="A3" s="10" t="str">
        <f>"单位名称："&amp;"楚雄彝族自治州搬迁安置办公室"</f>
        <v>单位名称：楚雄彝族自治州搬迁安置办公室</v>
      </c>
      <c r="B3" s="10"/>
      <c r="C3" s="10"/>
      <c r="D3" s="10"/>
      <c r="E3" s="10"/>
      <c r="F3" s="10"/>
      <c r="G3" s="10"/>
      <c r="H3" s="10"/>
      <c r="I3" s="10"/>
      <c r="J3" s="10"/>
      <c r="K3" s="10"/>
      <c r="L3" s="10"/>
      <c r="M3" s="10"/>
      <c r="N3" s="14" t="s">
        <v>54</v>
      </c>
    </row>
    <row r="4" ht="22.5" customHeight="1" spans="1:14">
      <c r="A4" s="5" t="s">
        <v>400</v>
      </c>
      <c r="B4" s="5" t="s">
        <v>198</v>
      </c>
      <c r="C4" s="5"/>
      <c r="D4" s="5"/>
      <c r="E4" s="5" t="s">
        <v>401</v>
      </c>
      <c r="F4" s="5"/>
      <c r="G4" s="5"/>
      <c r="H4" s="5"/>
      <c r="I4" s="5"/>
      <c r="J4" s="5"/>
      <c r="K4" s="5"/>
      <c r="L4" s="5"/>
      <c r="M4" s="5"/>
      <c r="N4" s="5"/>
    </row>
    <row r="5" ht="22.5" customHeight="1" spans="1:14">
      <c r="A5" s="5"/>
      <c r="B5" s="5" t="s">
        <v>57</v>
      </c>
      <c r="C5" s="5" t="s">
        <v>60</v>
      </c>
      <c r="D5" s="5" t="s">
        <v>372</v>
      </c>
      <c r="E5" s="5" t="s">
        <v>402</v>
      </c>
      <c r="F5" s="5" t="s">
        <v>403</v>
      </c>
      <c r="G5" s="5" t="s">
        <v>404</v>
      </c>
      <c r="H5" s="5" t="s">
        <v>405</v>
      </c>
      <c r="I5" s="5" t="s">
        <v>406</v>
      </c>
      <c r="J5" s="5" t="s">
        <v>407</v>
      </c>
      <c r="K5" s="5" t="s">
        <v>408</v>
      </c>
      <c r="L5" s="5" t="s">
        <v>409</v>
      </c>
      <c r="M5" s="5" t="s">
        <v>410</v>
      </c>
      <c r="N5" s="5" t="s">
        <v>411</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t="s">
        <v>71</v>
      </c>
      <c r="B7" s="8">
        <v>31752062.16</v>
      </c>
      <c r="C7" s="8">
        <v>31752062.16</v>
      </c>
      <c r="D7" s="8"/>
      <c r="E7" s="8">
        <v>31752062.16</v>
      </c>
      <c r="F7" s="8"/>
      <c r="G7" s="8"/>
      <c r="H7" s="8"/>
      <c r="I7" s="8"/>
      <c r="J7" s="8"/>
      <c r="K7" s="8"/>
      <c r="L7" s="8"/>
      <c r="M7" s="8"/>
      <c r="N7" s="8"/>
    </row>
    <row r="8" ht="22.5" customHeight="1" spans="1:14">
      <c r="A8" s="7" t="s">
        <v>294</v>
      </c>
      <c r="B8" s="8">
        <v>31752062.16</v>
      </c>
      <c r="C8" s="8">
        <v>31752062.16</v>
      </c>
      <c r="D8" s="8"/>
      <c r="E8" s="8">
        <v>31752062.16</v>
      </c>
      <c r="F8" s="8"/>
      <c r="G8" s="8"/>
      <c r="H8" s="8"/>
      <c r="I8" s="8"/>
      <c r="J8" s="8"/>
      <c r="K8" s="8"/>
      <c r="L8" s="8"/>
      <c r="M8" s="8"/>
      <c r="N8" s="8"/>
    </row>
    <row r="9" ht="22.5" customHeight="1" spans="1:14">
      <c r="A9" s="7" t="s">
        <v>57</v>
      </c>
      <c r="B9" s="8">
        <v>31752062.16</v>
      </c>
      <c r="C9" s="8">
        <v>31752062.16</v>
      </c>
      <c r="D9" s="8"/>
      <c r="E9" s="8">
        <v>31752062.16</v>
      </c>
      <c r="F9" s="8"/>
      <c r="G9" s="8"/>
      <c r="H9" s="8"/>
      <c r="I9" s="8"/>
      <c r="J9" s="8"/>
      <c r="K9" s="8"/>
      <c r="L9" s="8"/>
      <c r="M9" s="8"/>
      <c r="N9" s="8"/>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5"/>
  <sheetViews>
    <sheetView showZeros="0" topLeftCell="C1" workbookViewId="0">
      <selection activeCell="C11" sqref="C11"/>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19"/>
      <c r="B1" s="19"/>
      <c r="C1" s="19"/>
      <c r="D1" s="19"/>
      <c r="E1" s="19"/>
      <c r="F1" s="19"/>
      <c r="G1" s="19"/>
      <c r="H1" s="19"/>
      <c r="I1" s="19"/>
      <c r="J1" s="19"/>
      <c r="K1" s="23" t="s">
        <v>412</v>
      </c>
    </row>
    <row r="2" ht="45" customHeight="1" spans="1:11">
      <c r="A2" s="20" t="s">
        <v>413</v>
      </c>
      <c r="B2" s="20"/>
      <c r="C2" s="20"/>
      <c r="D2" s="20"/>
      <c r="E2" s="20"/>
      <c r="F2" s="20"/>
      <c r="G2" s="20"/>
      <c r="H2" s="20"/>
      <c r="I2" s="20"/>
      <c r="J2" s="20"/>
      <c r="K2" s="20"/>
    </row>
    <row r="3" ht="15.75" customHeight="1" spans="1:11">
      <c r="A3" s="19" t="str">
        <f>"单位名称："&amp;"楚雄彝族自治州搬迁安置办公室"</f>
        <v>单位名称：楚雄彝族自治州搬迁安置办公室</v>
      </c>
      <c r="B3" s="19"/>
      <c r="C3" s="19"/>
      <c r="D3" s="19"/>
      <c r="E3" s="19"/>
      <c r="F3" s="19"/>
      <c r="G3" s="19"/>
      <c r="H3" s="19"/>
      <c r="I3" s="19"/>
      <c r="J3" s="19"/>
      <c r="K3" s="19"/>
    </row>
    <row r="4" ht="22.5" customHeight="1" spans="1:11">
      <c r="A4" s="9" t="s">
        <v>414</v>
      </c>
      <c r="B4" s="9" t="s">
        <v>192</v>
      </c>
      <c r="C4" s="9" t="s">
        <v>301</v>
      </c>
      <c r="D4" s="9" t="s">
        <v>302</v>
      </c>
      <c r="E4" s="9" t="s">
        <v>303</v>
      </c>
      <c r="F4" s="9" t="s">
        <v>304</v>
      </c>
      <c r="G4" s="9" t="s">
        <v>305</v>
      </c>
      <c r="H4" s="9" t="s">
        <v>306</v>
      </c>
      <c r="I4" s="9" t="s">
        <v>307</v>
      </c>
      <c r="J4" s="9" t="s">
        <v>308</v>
      </c>
      <c r="K4" s="9" t="s">
        <v>309</v>
      </c>
    </row>
    <row r="5" ht="22.5" customHeight="1" spans="1:11">
      <c r="A5" s="12">
        <v>1</v>
      </c>
      <c r="B5" s="21">
        <v>2</v>
      </c>
      <c r="C5" s="12">
        <v>3</v>
      </c>
      <c r="D5" s="21">
        <v>4</v>
      </c>
      <c r="E5" s="12">
        <v>5</v>
      </c>
      <c r="F5" s="21">
        <v>6</v>
      </c>
      <c r="G5" s="12">
        <v>7</v>
      </c>
      <c r="H5" s="21">
        <v>8</v>
      </c>
      <c r="I5" s="12">
        <v>9</v>
      </c>
      <c r="J5" s="21">
        <v>10</v>
      </c>
      <c r="K5" s="21">
        <v>11</v>
      </c>
    </row>
    <row r="6" ht="22.5" customHeight="1" spans="1:11">
      <c r="A6" s="22" t="s">
        <v>71</v>
      </c>
      <c r="B6" s="22"/>
      <c r="C6" s="22"/>
      <c r="D6" s="22"/>
      <c r="E6" s="22"/>
      <c r="F6" s="22"/>
      <c r="G6" s="22"/>
      <c r="H6" s="22"/>
      <c r="I6" s="22"/>
      <c r="J6" s="22"/>
      <c r="K6" s="22"/>
    </row>
    <row r="7" ht="22.5" customHeight="1" spans="1:11">
      <c r="A7" s="22" t="s">
        <v>294</v>
      </c>
      <c r="B7" s="22" t="s">
        <v>296</v>
      </c>
      <c r="C7" s="22" t="s">
        <v>415</v>
      </c>
      <c r="D7" s="22"/>
      <c r="E7" s="22"/>
      <c r="F7" s="22"/>
      <c r="G7" s="22"/>
      <c r="H7" s="22"/>
      <c r="I7" s="22"/>
      <c r="J7" s="22"/>
      <c r="K7" s="22"/>
    </row>
    <row r="8" ht="22.5" customHeight="1" spans="1:11">
      <c r="A8" s="22"/>
      <c r="B8" s="22"/>
      <c r="C8" s="22"/>
      <c r="D8" s="22" t="s">
        <v>311</v>
      </c>
      <c r="E8" s="22"/>
      <c r="F8" s="22"/>
      <c r="G8" s="22"/>
      <c r="H8" s="22"/>
      <c r="I8" s="22"/>
      <c r="J8" s="22"/>
      <c r="K8" s="22"/>
    </row>
    <row r="9" ht="22.5" customHeight="1" spans="1:11">
      <c r="A9" s="7"/>
      <c r="B9" s="7"/>
      <c r="C9" s="7"/>
      <c r="D9" s="22"/>
      <c r="E9" s="22" t="s">
        <v>312</v>
      </c>
      <c r="F9" s="22"/>
      <c r="G9" s="22"/>
      <c r="H9" s="22"/>
      <c r="I9" s="22"/>
      <c r="J9" s="22"/>
      <c r="K9" s="22"/>
    </row>
    <row r="10" ht="22.5" customHeight="1" spans="1:11">
      <c r="A10" s="7"/>
      <c r="B10" s="7"/>
      <c r="C10" s="7"/>
      <c r="D10" s="22"/>
      <c r="E10" s="22"/>
      <c r="F10" s="22" t="s">
        <v>416</v>
      </c>
      <c r="G10" s="22" t="s">
        <v>314</v>
      </c>
      <c r="H10" s="22" t="s">
        <v>417</v>
      </c>
      <c r="I10" s="22" t="s">
        <v>343</v>
      </c>
      <c r="J10" s="22" t="s">
        <v>344</v>
      </c>
      <c r="K10" s="22" t="s">
        <v>418</v>
      </c>
    </row>
    <row r="11" ht="22.5" customHeight="1" spans="1:11">
      <c r="A11" s="7"/>
      <c r="B11" s="7"/>
      <c r="C11" s="7"/>
      <c r="D11" s="22"/>
      <c r="E11" s="22"/>
      <c r="F11" s="22" t="s">
        <v>419</v>
      </c>
      <c r="G11" s="22" t="s">
        <v>314</v>
      </c>
      <c r="H11" s="22" t="s">
        <v>420</v>
      </c>
      <c r="I11" s="22" t="s">
        <v>421</v>
      </c>
      <c r="J11" s="22" t="s">
        <v>344</v>
      </c>
      <c r="K11" s="22" t="s">
        <v>422</v>
      </c>
    </row>
    <row r="12" ht="22.5" customHeight="1" spans="1:11">
      <c r="A12" s="7"/>
      <c r="B12" s="7"/>
      <c r="C12" s="7"/>
      <c r="D12" s="22"/>
      <c r="E12" s="22" t="s">
        <v>324</v>
      </c>
      <c r="F12" s="22"/>
      <c r="G12" s="22"/>
      <c r="H12" s="22"/>
      <c r="I12" s="22"/>
      <c r="J12" s="22"/>
      <c r="K12" s="22"/>
    </row>
    <row r="13" ht="22.5" customHeight="1" spans="1:11">
      <c r="A13" s="7"/>
      <c r="B13" s="7"/>
      <c r="C13" s="7"/>
      <c r="D13" s="22"/>
      <c r="E13" s="22"/>
      <c r="F13" s="22" t="s">
        <v>423</v>
      </c>
      <c r="G13" s="22" t="s">
        <v>314</v>
      </c>
      <c r="H13" s="22" t="s">
        <v>424</v>
      </c>
      <c r="I13" s="22" t="s">
        <v>425</v>
      </c>
      <c r="J13" s="22" t="s">
        <v>316</v>
      </c>
      <c r="K13" s="22" t="s">
        <v>426</v>
      </c>
    </row>
    <row r="14" ht="22.5" customHeight="1" spans="1:11">
      <c r="A14" s="7"/>
      <c r="B14" s="7"/>
      <c r="C14" s="7"/>
      <c r="D14" s="22" t="s">
        <v>334</v>
      </c>
      <c r="E14" s="22"/>
      <c r="F14" s="22"/>
      <c r="G14" s="22"/>
      <c r="H14" s="22"/>
      <c r="I14" s="22"/>
      <c r="J14" s="22"/>
      <c r="K14" s="22"/>
    </row>
    <row r="15" ht="22.5" customHeight="1" spans="1:11">
      <c r="A15" s="7"/>
      <c r="B15" s="7"/>
      <c r="C15" s="7"/>
      <c r="D15" s="22"/>
      <c r="E15" s="22" t="s">
        <v>427</v>
      </c>
      <c r="F15" s="22"/>
      <c r="G15" s="22"/>
      <c r="H15" s="22"/>
      <c r="I15" s="22"/>
      <c r="J15" s="22"/>
      <c r="K15" s="22"/>
    </row>
    <row r="16" ht="22.5" customHeight="1" spans="1:11">
      <c r="A16" s="7"/>
      <c r="B16" s="7"/>
      <c r="C16" s="7"/>
      <c r="D16" s="22"/>
      <c r="E16" s="22"/>
      <c r="F16" s="22" t="s">
        <v>428</v>
      </c>
      <c r="G16" s="22" t="s">
        <v>314</v>
      </c>
      <c r="H16" s="22" t="s">
        <v>420</v>
      </c>
      <c r="I16" s="22" t="s">
        <v>429</v>
      </c>
      <c r="J16" s="22" t="s">
        <v>316</v>
      </c>
      <c r="K16" s="22" t="s">
        <v>430</v>
      </c>
    </row>
    <row r="17" ht="22.5" customHeight="1" spans="1:11">
      <c r="A17" s="7"/>
      <c r="B17" s="7"/>
      <c r="C17" s="7"/>
      <c r="D17" s="22"/>
      <c r="E17" s="22" t="s">
        <v>431</v>
      </c>
      <c r="F17" s="22"/>
      <c r="G17" s="22"/>
      <c r="H17" s="22"/>
      <c r="I17" s="22"/>
      <c r="J17" s="22"/>
      <c r="K17" s="22"/>
    </row>
    <row r="18" ht="22.5" customHeight="1" spans="1:11">
      <c r="A18" s="7"/>
      <c r="B18" s="7"/>
      <c r="C18" s="7"/>
      <c r="D18" s="22"/>
      <c r="E18" s="22"/>
      <c r="F18" s="22" t="s">
        <v>432</v>
      </c>
      <c r="G18" s="22" t="s">
        <v>314</v>
      </c>
      <c r="H18" s="22" t="s">
        <v>433</v>
      </c>
      <c r="I18" s="22"/>
      <c r="J18" s="22" t="s">
        <v>316</v>
      </c>
      <c r="K18" s="22" t="s">
        <v>434</v>
      </c>
    </row>
    <row r="19" ht="22.5" customHeight="1" spans="1:11">
      <c r="A19" s="7"/>
      <c r="B19" s="7"/>
      <c r="C19" s="7"/>
      <c r="D19" s="22"/>
      <c r="E19" s="22" t="s">
        <v>340</v>
      </c>
      <c r="F19" s="22"/>
      <c r="G19" s="22"/>
      <c r="H19" s="22"/>
      <c r="I19" s="22"/>
      <c r="J19" s="22"/>
      <c r="K19" s="22"/>
    </row>
    <row r="20" ht="22.5" customHeight="1" spans="1:11">
      <c r="A20" s="7"/>
      <c r="B20" s="7"/>
      <c r="C20" s="7"/>
      <c r="D20" s="22"/>
      <c r="E20" s="22"/>
      <c r="F20" s="22" t="s">
        <v>435</v>
      </c>
      <c r="G20" s="22" t="s">
        <v>314</v>
      </c>
      <c r="H20" s="22" t="s">
        <v>436</v>
      </c>
      <c r="I20" s="22"/>
      <c r="J20" s="22" t="s">
        <v>316</v>
      </c>
      <c r="K20" s="22" t="s">
        <v>437</v>
      </c>
    </row>
    <row r="21" ht="22.5" customHeight="1" spans="1:11">
      <c r="A21" s="7"/>
      <c r="B21" s="7"/>
      <c r="C21" s="7"/>
      <c r="D21" s="22"/>
      <c r="E21" s="22" t="s">
        <v>438</v>
      </c>
      <c r="F21" s="22"/>
      <c r="G21" s="22"/>
      <c r="H21" s="22"/>
      <c r="I21" s="22"/>
      <c r="J21" s="22"/>
      <c r="K21" s="22"/>
    </row>
    <row r="22" ht="22.5" customHeight="1" spans="1:11">
      <c r="A22" s="7"/>
      <c r="B22" s="7"/>
      <c r="C22" s="7"/>
      <c r="D22" s="22"/>
      <c r="E22" s="22"/>
      <c r="F22" s="22" t="s">
        <v>439</v>
      </c>
      <c r="G22" s="22" t="s">
        <v>314</v>
      </c>
      <c r="H22" s="22" t="s">
        <v>433</v>
      </c>
      <c r="I22" s="22"/>
      <c r="J22" s="22" t="s">
        <v>316</v>
      </c>
      <c r="K22" s="22" t="s">
        <v>440</v>
      </c>
    </row>
    <row r="23" ht="22.5" customHeight="1" spans="1:11">
      <c r="A23" s="7"/>
      <c r="B23" s="7"/>
      <c r="C23" s="7"/>
      <c r="D23" s="22" t="s">
        <v>346</v>
      </c>
      <c r="E23" s="22"/>
      <c r="F23" s="22"/>
      <c r="G23" s="22"/>
      <c r="H23" s="22"/>
      <c r="I23" s="22"/>
      <c r="J23" s="22"/>
      <c r="K23" s="22"/>
    </row>
    <row r="24" ht="22.5" customHeight="1" spans="1:11">
      <c r="A24" s="7"/>
      <c r="B24" s="7"/>
      <c r="C24" s="7"/>
      <c r="D24" s="22"/>
      <c r="E24" s="22" t="s">
        <v>441</v>
      </c>
      <c r="F24" s="22"/>
      <c r="G24" s="22"/>
      <c r="H24" s="22"/>
      <c r="I24" s="22"/>
      <c r="J24" s="22"/>
      <c r="K24" s="22"/>
    </row>
    <row r="25" ht="22.5" customHeight="1" spans="1:11">
      <c r="A25" s="7"/>
      <c r="B25" s="7"/>
      <c r="C25" s="7"/>
      <c r="D25" s="22"/>
      <c r="E25" s="22"/>
      <c r="F25" s="22" t="s">
        <v>442</v>
      </c>
      <c r="G25" s="22" t="s">
        <v>314</v>
      </c>
      <c r="H25" s="22" t="s">
        <v>443</v>
      </c>
      <c r="I25" s="22" t="s">
        <v>322</v>
      </c>
      <c r="J25" s="22" t="s">
        <v>344</v>
      </c>
      <c r="K25" s="22" t="s">
        <v>444</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21" sqref="A21"/>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5"/>
      <c r="B1" s="15"/>
      <c r="C1" s="15"/>
      <c r="D1" s="15"/>
      <c r="E1" s="15"/>
      <c r="F1" s="15"/>
      <c r="G1" s="15"/>
      <c r="H1" s="14" t="s">
        <v>445</v>
      </c>
    </row>
    <row r="2" ht="45" customHeight="1" spans="1:8">
      <c r="A2" s="11" t="s">
        <v>446</v>
      </c>
      <c r="B2" s="11"/>
      <c r="C2" s="11"/>
      <c r="D2" s="11"/>
      <c r="E2" s="11"/>
      <c r="F2" s="11"/>
      <c r="G2" s="11"/>
      <c r="H2" s="11"/>
    </row>
    <row r="3" ht="13.5" customHeight="1" spans="1:8">
      <c r="A3" s="10" t="str">
        <f>"单位名称："&amp;"楚雄彝族自治州搬迁安置办公室"</f>
        <v>单位名称：楚雄彝族自治州搬迁安置办公室</v>
      </c>
      <c r="B3" s="10"/>
      <c r="C3" s="10"/>
      <c r="D3" s="15"/>
      <c r="E3" s="15"/>
      <c r="F3" s="15"/>
      <c r="G3" s="15"/>
      <c r="H3" s="14" t="s">
        <v>54</v>
      </c>
    </row>
    <row r="4" ht="18" customHeight="1" spans="1:8">
      <c r="A4" s="5" t="s">
        <v>358</v>
      </c>
      <c r="B4" s="5" t="s">
        <v>447</v>
      </c>
      <c r="C4" s="5" t="s">
        <v>448</v>
      </c>
      <c r="D4" s="5" t="s">
        <v>449</v>
      </c>
      <c r="E4" s="5" t="s">
        <v>366</v>
      </c>
      <c r="F4" s="5" t="s">
        <v>450</v>
      </c>
      <c r="G4" s="5"/>
      <c r="H4" s="5"/>
    </row>
    <row r="5" ht="18" customHeight="1" spans="1:8">
      <c r="A5" s="5"/>
      <c r="B5" s="5"/>
      <c r="C5" s="5"/>
      <c r="D5" s="5"/>
      <c r="E5" s="5"/>
      <c r="F5" s="5" t="s">
        <v>367</v>
      </c>
      <c r="G5" s="5" t="s">
        <v>451</v>
      </c>
      <c r="H5" s="5" t="s">
        <v>452</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453</v>
      </c>
      <c r="B8" s="7"/>
      <c r="C8" s="7"/>
      <c r="D8" s="7"/>
      <c r="E8" s="17"/>
      <c r="F8" s="17"/>
      <c r="G8" s="17"/>
      <c r="H8" s="17"/>
    </row>
    <row r="9" ht="23.25" customHeight="1" spans="1:8">
      <c r="A9" s="9" t="s">
        <v>57</v>
      </c>
      <c r="B9" s="9"/>
      <c r="C9" s="9"/>
      <c r="D9" s="9"/>
      <c r="E9" s="9"/>
      <c r="F9" s="8"/>
      <c r="G9" s="18"/>
      <c r="H9" s="18"/>
    </row>
    <row r="10" ht="14" customHeight="1" spans="1:1">
      <c r="A10" t="s">
        <v>454</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C16" sqref="C16"/>
    </sheetView>
  </sheetViews>
  <sheetFormatPr defaultColWidth="10.7083333333333" defaultRowHeight="14.25" customHeight="1"/>
  <cols>
    <col min="1" max="7" width="17.575" customWidth="1"/>
    <col min="8" max="11" width="12.85" customWidth="1"/>
  </cols>
  <sheetData>
    <row r="1" ht="15.75" customHeight="1" spans="1:11">
      <c r="A1" s="10"/>
      <c r="B1" s="10"/>
      <c r="C1" s="10"/>
      <c r="D1" s="10"/>
      <c r="E1" s="10"/>
      <c r="F1" s="10"/>
      <c r="G1" s="10"/>
      <c r="H1" s="10"/>
      <c r="I1" s="10"/>
      <c r="J1" s="10"/>
      <c r="K1" s="14" t="s">
        <v>455</v>
      </c>
    </row>
    <row r="2" ht="46.15" customHeight="1" spans="1:11">
      <c r="A2" s="11" t="s">
        <v>456</v>
      </c>
      <c r="B2" s="11"/>
      <c r="C2" s="11"/>
      <c r="D2" s="11"/>
      <c r="E2" s="11"/>
      <c r="F2" s="11"/>
      <c r="G2" s="11"/>
      <c r="H2" s="11"/>
      <c r="I2" s="11"/>
      <c r="J2" s="11"/>
      <c r="K2" s="11"/>
    </row>
    <row r="3" ht="22.5" customHeight="1" spans="1:11">
      <c r="A3" s="10" t="str">
        <f>"单位名称："&amp;"楚雄彝族自治州搬迁安置办公室"</f>
        <v>单位名称：楚雄彝族自治州搬迁安置办公室</v>
      </c>
      <c r="B3" s="10"/>
      <c r="C3" s="10"/>
      <c r="D3" s="10"/>
      <c r="E3" s="10"/>
      <c r="F3" s="10"/>
      <c r="G3" s="10"/>
      <c r="H3" s="10"/>
      <c r="I3" s="10"/>
      <c r="J3" s="10"/>
      <c r="K3" s="14" t="s">
        <v>2</v>
      </c>
    </row>
    <row r="4" ht="22.5" customHeight="1" spans="1:11">
      <c r="A4" s="5" t="s">
        <v>272</v>
      </c>
      <c r="B4" s="5" t="s">
        <v>193</v>
      </c>
      <c r="C4" s="5" t="s">
        <v>191</v>
      </c>
      <c r="D4" s="5" t="s">
        <v>194</v>
      </c>
      <c r="E4" s="5" t="s">
        <v>195</v>
      </c>
      <c r="F4" s="5" t="s">
        <v>273</v>
      </c>
      <c r="G4" s="5" t="s">
        <v>274</v>
      </c>
      <c r="H4" s="5" t="s">
        <v>57</v>
      </c>
      <c r="I4" s="5" t="s">
        <v>457</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453</v>
      </c>
      <c r="B8" s="7" t="s">
        <v>453</v>
      </c>
      <c r="C8" s="7" t="s">
        <v>453</v>
      </c>
      <c r="D8" s="7"/>
      <c r="E8" s="7"/>
      <c r="F8" s="7"/>
      <c r="G8" s="7"/>
      <c r="H8" s="8"/>
      <c r="I8" s="8"/>
      <c r="J8" s="8"/>
      <c r="K8" s="8"/>
    </row>
    <row r="9" ht="22.5" customHeight="1" spans="1:11">
      <c r="A9" s="9" t="s">
        <v>57</v>
      </c>
      <c r="B9" s="9"/>
      <c r="C9" s="9"/>
      <c r="D9" s="9"/>
      <c r="E9" s="9"/>
      <c r="F9" s="9"/>
      <c r="G9" s="9"/>
      <c r="H9" s="8"/>
      <c r="I9" s="8"/>
      <c r="J9" s="8"/>
      <c r="K9" s="8"/>
    </row>
    <row r="10" customHeight="1" spans="1:1">
      <c r="A10" t="s">
        <v>458</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9"/>
  <sheetViews>
    <sheetView showGridLines="0" showZeros="0" tabSelected="1" workbookViewId="0">
      <selection activeCell="C11" sqref="C11"/>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459</v>
      </c>
    </row>
    <row r="2" ht="45" customHeight="1" spans="1:7">
      <c r="A2" s="3" t="s">
        <v>460</v>
      </c>
      <c r="B2" s="3"/>
      <c r="C2" s="3"/>
      <c r="D2" s="3"/>
      <c r="E2" s="3"/>
      <c r="F2" s="3"/>
      <c r="G2" s="3"/>
    </row>
    <row r="3" ht="15" customHeight="1" spans="1:7">
      <c r="A3" s="4" t="str">
        <f>"单位名称："&amp;"楚雄彝族自治州搬迁安置办公室"</f>
        <v>单位名称：楚雄彝族自治州搬迁安置办公室</v>
      </c>
      <c r="B3" s="4"/>
      <c r="C3" s="1"/>
      <c r="D3" s="1"/>
      <c r="E3" s="1"/>
      <c r="F3" s="1"/>
      <c r="G3" s="2" t="s">
        <v>54</v>
      </c>
    </row>
    <row r="4" ht="45" customHeight="1" spans="1:7">
      <c r="A4" s="5" t="s">
        <v>191</v>
      </c>
      <c r="B4" s="5" t="s">
        <v>272</v>
      </c>
      <c r="C4" s="5" t="s">
        <v>193</v>
      </c>
      <c r="D4" s="5" t="s">
        <v>461</v>
      </c>
      <c r="E4" s="5" t="s">
        <v>60</v>
      </c>
      <c r="F4" s="5"/>
      <c r="G4" s="5"/>
    </row>
    <row r="5" ht="45" customHeight="1" spans="1:7">
      <c r="A5" s="5"/>
      <c r="B5" s="5"/>
      <c r="C5" s="5"/>
      <c r="D5" s="5"/>
      <c r="E5" s="5" t="s">
        <v>462</v>
      </c>
      <c r="F5" s="5" t="s">
        <v>463</v>
      </c>
      <c r="G5" s="5" t="s">
        <v>464</v>
      </c>
    </row>
    <row r="6" ht="15" customHeight="1" spans="1:7">
      <c r="A6" s="6">
        <v>1</v>
      </c>
      <c r="B6" s="6">
        <v>2</v>
      </c>
      <c r="C6" s="6">
        <v>3</v>
      </c>
      <c r="D6" s="6">
        <v>4</v>
      </c>
      <c r="E6" s="6">
        <v>5</v>
      </c>
      <c r="F6" s="6">
        <v>6</v>
      </c>
      <c r="G6" s="6">
        <v>7</v>
      </c>
    </row>
    <row r="7" ht="22.5" customHeight="1" spans="1:7">
      <c r="A7" s="7" t="s">
        <v>71</v>
      </c>
      <c r="B7" s="7"/>
      <c r="C7" s="7"/>
      <c r="D7" s="7"/>
      <c r="E7" s="8">
        <v>31752062.16</v>
      </c>
      <c r="F7" s="8">
        <v>33339945.91</v>
      </c>
      <c r="G7" s="8">
        <v>35006971.27</v>
      </c>
    </row>
    <row r="8" ht="22.5" customHeight="1" spans="1:7">
      <c r="A8" s="7"/>
      <c r="B8" s="7" t="s">
        <v>295</v>
      </c>
      <c r="C8" s="7" t="s">
        <v>294</v>
      </c>
      <c r="D8" s="7" t="s">
        <v>465</v>
      </c>
      <c r="E8" s="8">
        <v>31752062.16</v>
      </c>
      <c r="F8" s="8">
        <v>33339945.91</v>
      </c>
      <c r="G8" s="8">
        <v>35006971.27</v>
      </c>
    </row>
    <row r="9" ht="22.5" customHeight="1" spans="1:7">
      <c r="A9" s="9" t="s">
        <v>57</v>
      </c>
      <c r="B9" s="9"/>
      <c r="C9" s="9"/>
      <c r="D9" s="9"/>
      <c r="E9" s="8">
        <v>31752062.16</v>
      </c>
      <c r="F9" s="8">
        <v>33339945.91</v>
      </c>
      <c r="G9" s="8">
        <v>35006971.27</v>
      </c>
    </row>
  </sheetData>
  <mergeCells count="8">
    <mergeCell ref="A2:G2"/>
    <mergeCell ref="A3:B3"/>
    <mergeCell ref="E4:G4"/>
    <mergeCell ref="A9:D9"/>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D24" sqref="D24"/>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57"/>
      <c r="B1" s="57"/>
      <c r="C1" s="57"/>
      <c r="D1" s="57"/>
      <c r="E1" s="57"/>
      <c r="F1" s="57"/>
      <c r="G1" s="57"/>
      <c r="H1" s="57"/>
      <c r="I1" s="57"/>
      <c r="J1" s="57"/>
      <c r="K1" s="57"/>
      <c r="L1" s="57"/>
      <c r="M1" s="57"/>
      <c r="N1" s="57"/>
      <c r="O1" s="57"/>
      <c r="P1" s="57"/>
      <c r="Q1" s="57"/>
      <c r="R1" s="57"/>
      <c r="S1" s="57"/>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"单位名称："&amp;"楚雄彝族自治州搬迁安置办公室"</f>
        <v>单位名称：楚雄彝族自治州搬迁安置办公室</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37654628.21</v>
      </c>
      <c r="D8" s="8">
        <v>37654628.21</v>
      </c>
      <c r="E8" s="8">
        <v>35498847.43</v>
      </c>
      <c r="F8" s="8"/>
      <c r="G8" s="8"/>
      <c r="H8" s="8"/>
      <c r="I8" s="8">
        <v>2155780.78</v>
      </c>
      <c r="J8" s="8"/>
      <c r="K8" s="8"/>
      <c r="L8" s="8"/>
      <c r="M8" s="8"/>
      <c r="N8" s="8">
        <v>2155780.78</v>
      </c>
      <c r="O8" s="8"/>
      <c r="P8" s="8"/>
      <c r="Q8" s="8"/>
      <c r="R8" s="8"/>
      <c r="S8" s="8"/>
      <c r="T8" s="8"/>
    </row>
    <row r="9" ht="31.6" customHeight="1" spans="1:20">
      <c r="A9" s="76" t="s">
        <v>57</v>
      </c>
      <c r="B9" s="76"/>
      <c r="C9" s="8">
        <v>37654628.21</v>
      </c>
      <c r="D9" s="8">
        <v>37654628.21</v>
      </c>
      <c r="E9" s="8">
        <v>35498847.43</v>
      </c>
      <c r="F9" s="8"/>
      <c r="G9" s="8"/>
      <c r="H9" s="8"/>
      <c r="I9" s="8">
        <v>2155780.78</v>
      </c>
      <c r="J9" s="8"/>
      <c r="K9" s="8"/>
      <c r="L9" s="8"/>
      <c r="M9" s="8"/>
      <c r="N9" s="8">
        <v>2155780.78</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topLeftCell="A2" workbookViewId="0">
      <selection activeCell="C21" sqref="C21:C22"/>
    </sheetView>
  </sheetViews>
  <sheetFormatPr defaultColWidth="9" defaultRowHeight="13.5" customHeight="1"/>
  <cols>
    <col min="1" max="1" width="17.425" customWidth="1"/>
    <col min="2" max="2" width="32" customWidth="1"/>
    <col min="3" max="15" width="12.85"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"单位名称："&amp;"楚雄彝族自治州搬迁安置办公室"</f>
        <v>单位名称：楚雄彝族自治州搬迁安置办公室</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32251558.41</v>
      </c>
      <c r="D7" s="8">
        <v>32251558.41</v>
      </c>
      <c r="E7" s="8">
        <v>499496.25</v>
      </c>
      <c r="F7" s="8">
        <v>31752062.16</v>
      </c>
      <c r="G7" s="8"/>
      <c r="H7" s="8"/>
      <c r="I7" s="8"/>
      <c r="J7" s="8"/>
      <c r="K7" s="8"/>
      <c r="L7" s="8"/>
      <c r="M7" s="8"/>
      <c r="N7" s="8"/>
      <c r="O7" s="8"/>
    </row>
    <row r="8" ht="24" customHeight="1" spans="1:15">
      <c r="A8" s="58" t="s">
        <v>99</v>
      </c>
      <c r="B8" s="74" t="s">
        <v>100</v>
      </c>
      <c r="C8" s="8">
        <v>499496.25</v>
      </c>
      <c r="D8" s="8">
        <v>499496.25</v>
      </c>
      <c r="E8" s="8">
        <v>499496.25</v>
      </c>
      <c r="F8" s="8"/>
      <c r="G8" s="8"/>
      <c r="H8" s="8"/>
      <c r="I8" s="8"/>
      <c r="J8" s="8"/>
      <c r="K8" s="8"/>
      <c r="L8" s="8"/>
      <c r="M8" s="8"/>
      <c r="N8" s="8"/>
      <c r="O8" s="8"/>
    </row>
    <row r="9" ht="24" customHeight="1" spans="1:15">
      <c r="A9" s="59" t="s">
        <v>101</v>
      </c>
      <c r="B9" s="75" t="s">
        <v>102</v>
      </c>
      <c r="C9" s="8">
        <v>181352.4</v>
      </c>
      <c r="D9" s="8">
        <v>181352.4</v>
      </c>
      <c r="E9" s="8">
        <v>181352.4</v>
      </c>
      <c r="F9" s="8"/>
      <c r="G9" s="8"/>
      <c r="H9" s="8"/>
      <c r="I9" s="8"/>
      <c r="J9" s="8"/>
      <c r="K9" s="8"/>
      <c r="L9" s="8"/>
      <c r="M9" s="8"/>
      <c r="N9" s="8"/>
      <c r="O9" s="8"/>
    </row>
    <row r="10" ht="24" customHeight="1" spans="1:15">
      <c r="A10" s="59" t="s">
        <v>103</v>
      </c>
      <c r="B10" s="75" t="s">
        <v>104</v>
      </c>
      <c r="C10" s="8">
        <v>318143.85</v>
      </c>
      <c r="D10" s="8">
        <v>318143.85</v>
      </c>
      <c r="E10" s="8">
        <v>318143.85</v>
      </c>
      <c r="F10" s="8"/>
      <c r="G10" s="8"/>
      <c r="H10" s="8"/>
      <c r="I10" s="8"/>
      <c r="J10" s="8"/>
      <c r="K10" s="8"/>
      <c r="L10" s="8"/>
      <c r="M10" s="8"/>
      <c r="N10" s="8"/>
      <c r="O10" s="8"/>
    </row>
    <row r="11" ht="24" customHeight="1" spans="1:15">
      <c r="A11" s="58" t="s">
        <v>105</v>
      </c>
      <c r="B11" s="74" t="s">
        <v>106</v>
      </c>
      <c r="C11" s="8">
        <v>31752062.16</v>
      </c>
      <c r="D11" s="8">
        <v>31752062.16</v>
      </c>
      <c r="E11" s="8"/>
      <c r="F11" s="8">
        <v>31752062.16</v>
      </c>
      <c r="G11" s="8"/>
      <c r="H11" s="8"/>
      <c r="I11" s="8"/>
      <c r="J11" s="8"/>
      <c r="K11" s="8"/>
      <c r="L11" s="8"/>
      <c r="M11" s="8"/>
      <c r="N11" s="8"/>
      <c r="O11" s="8"/>
    </row>
    <row r="12" ht="24" customHeight="1" spans="1:15">
      <c r="A12" s="59" t="s">
        <v>107</v>
      </c>
      <c r="B12" s="75" t="s">
        <v>108</v>
      </c>
      <c r="C12" s="8">
        <v>31752062.16</v>
      </c>
      <c r="D12" s="8">
        <v>31752062.16</v>
      </c>
      <c r="E12" s="8"/>
      <c r="F12" s="8">
        <v>31752062.16</v>
      </c>
      <c r="G12" s="8"/>
      <c r="H12" s="8"/>
      <c r="I12" s="8"/>
      <c r="J12" s="8"/>
      <c r="K12" s="8"/>
      <c r="L12" s="8"/>
      <c r="M12" s="8"/>
      <c r="N12" s="8"/>
      <c r="O12" s="8"/>
    </row>
    <row r="13" ht="24" customHeight="1" spans="1:15">
      <c r="A13" s="7" t="s">
        <v>109</v>
      </c>
      <c r="B13" s="73" t="s">
        <v>110</v>
      </c>
      <c r="C13" s="8">
        <v>199869.96</v>
      </c>
      <c r="D13" s="8">
        <v>199869.96</v>
      </c>
      <c r="E13" s="8">
        <v>199869.96</v>
      </c>
      <c r="F13" s="8"/>
      <c r="G13" s="8"/>
      <c r="H13" s="8"/>
      <c r="I13" s="8"/>
      <c r="J13" s="8"/>
      <c r="K13" s="8"/>
      <c r="L13" s="8"/>
      <c r="M13" s="8"/>
      <c r="N13" s="8"/>
      <c r="O13" s="8"/>
    </row>
    <row r="14" ht="24" customHeight="1" spans="1:15">
      <c r="A14" s="58" t="s">
        <v>111</v>
      </c>
      <c r="B14" s="74" t="s">
        <v>112</v>
      </c>
      <c r="C14" s="8">
        <v>199869.96</v>
      </c>
      <c r="D14" s="8">
        <v>199869.96</v>
      </c>
      <c r="E14" s="8">
        <v>199869.96</v>
      </c>
      <c r="F14" s="8"/>
      <c r="G14" s="8"/>
      <c r="H14" s="8"/>
      <c r="I14" s="8"/>
      <c r="J14" s="8"/>
      <c r="K14" s="8"/>
      <c r="L14" s="8"/>
      <c r="M14" s="8"/>
      <c r="N14" s="8"/>
      <c r="O14" s="8"/>
    </row>
    <row r="15" ht="24" customHeight="1" spans="1:15">
      <c r="A15" s="59" t="s">
        <v>113</v>
      </c>
      <c r="B15" s="75" t="s">
        <v>114</v>
      </c>
      <c r="C15" s="8">
        <v>106128.89</v>
      </c>
      <c r="D15" s="8">
        <v>106128.89</v>
      </c>
      <c r="E15" s="8">
        <v>106128.89</v>
      </c>
      <c r="F15" s="8"/>
      <c r="G15" s="8"/>
      <c r="H15" s="8"/>
      <c r="I15" s="8"/>
      <c r="J15" s="8"/>
      <c r="K15" s="8"/>
      <c r="L15" s="8"/>
      <c r="M15" s="8"/>
      <c r="N15" s="8"/>
      <c r="O15" s="8"/>
    </row>
    <row r="16" ht="24" customHeight="1" spans="1:15">
      <c r="A16" s="59" t="s">
        <v>115</v>
      </c>
      <c r="B16" s="75" t="s">
        <v>116</v>
      </c>
      <c r="C16" s="8"/>
      <c r="D16" s="8"/>
      <c r="E16" s="8"/>
      <c r="F16" s="8"/>
      <c r="G16" s="8"/>
      <c r="H16" s="8"/>
      <c r="I16" s="8"/>
      <c r="J16" s="8"/>
      <c r="K16" s="8"/>
      <c r="L16" s="8"/>
      <c r="M16" s="8"/>
      <c r="N16" s="8"/>
      <c r="O16" s="8"/>
    </row>
    <row r="17" ht="24" customHeight="1" spans="1:15">
      <c r="A17" s="59" t="s">
        <v>117</v>
      </c>
      <c r="B17" s="75" t="s">
        <v>118</v>
      </c>
      <c r="C17" s="8">
        <v>87301.07</v>
      </c>
      <c r="D17" s="8">
        <v>87301.07</v>
      </c>
      <c r="E17" s="8">
        <v>87301.07</v>
      </c>
      <c r="F17" s="8"/>
      <c r="G17" s="8"/>
      <c r="H17" s="8"/>
      <c r="I17" s="8"/>
      <c r="J17" s="8"/>
      <c r="K17" s="8"/>
      <c r="L17" s="8"/>
      <c r="M17" s="8"/>
      <c r="N17" s="8"/>
      <c r="O17" s="8"/>
    </row>
    <row r="18" ht="24" customHeight="1" spans="1:15">
      <c r="A18" s="59" t="s">
        <v>119</v>
      </c>
      <c r="B18" s="75" t="s">
        <v>120</v>
      </c>
      <c r="C18" s="8">
        <v>6440</v>
      </c>
      <c r="D18" s="8">
        <v>6440</v>
      </c>
      <c r="E18" s="8">
        <v>6440</v>
      </c>
      <c r="F18" s="8"/>
      <c r="G18" s="8"/>
      <c r="H18" s="8"/>
      <c r="I18" s="8"/>
      <c r="J18" s="8"/>
      <c r="K18" s="8"/>
      <c r="L18" s="8"/>
      <c r="M18" s="8"/>
      <c r="N18" s="8"/>
      <c r="O18" s="8"/>
    </row>
    <row r="19" ht="24" customHeight="1" spans="1:15">
      <c r="A19" s="7" t="s">
        <v>121</v>
      </c>
      <c r="B19" s="73" t="s">
        <v>122</v>
      </c>
      <c r="C19" s="8">
        <v>4938931.16</v>
      </c>
      <c r="D19" s="8">
        <v>2783150.38</v>
      </c>
      <c r="E19" s="8">
        <v>2783150.38</v>
      </c>
      <c r="F19" s="8"/>
      <c r="G19" s="8"/>
      <c r="H19" s="8"/>
      <c r="I19" s="8"/>
      <c r="J19" s="8">
        <v>2155780.78</v>
      </c>
      <c r="K19" s="8"/>
      <c r="L19" s="8"/>
      <c r="M19" s="8"/>
      <c r="N19" s="8"/>
      <c r="O19" s="8">
        <v>2155780.78</v>
      </c>
    </row>
    <row r="20" ht="24" customHeight="1" spans="1:15">
      <c r="A20" s="58" t="s">
        <v>123</v>
      </c>
      <c r="B20" s="74" t="s">
        <v>124</v>
      </c>
      <c r="C20" s="8">
        <v>4938931.16</v>
      </c>
      <c r="D20" s="8">
        <v>2783150.38</v>
      </c>
      <c r="E20" s="8">
        <v>2783150.38</v>
      </c>
      <c r="F20" s="8"/>
      <c r="G20" s="8"/>
      <c r="H20" s="8"/>
      <c r="I20" s="8"/>
      <c r="J20" s="8">
        <v>2155780.78</v>
      </c>
      <c r="K20" s="8"/>
      <c r="L20" s="8"/>
      <c r="M20" s="8"/>
      <c r="N20" s="8"/>
      <c r="O20" s="8">
        <v>2155780.78</v>
      </c>
    </row>
    <row r="21" ht="24" customHeight="1" spans="1:15">
      <c r="A21" s="59" t="s">
        <v>125</v>
      </c>
      <c r="B21" s="75" t="s">
        <v>126</v>
      </c>
      <c r="C21" s="8">
        <v>2783150.38</v>
      </c>
      <c r="D21" s="8">
        <v>2783150.38</v>
      </c>
      <c r="E21" s="8">
        <v>2783150.38</v>
      </c>
      <c r="F21" s="8"/>
      <c r="G21" s="8"/>
      <c r="H21" s="8"/>
      <c r="I21" s="8"/>
      <c r="J21" s="8"/>
      <c r="K21" s="8"/>
      <c r="L21" s="8"/>
      <c r="M21" s="8"/>
      <c r="N21" s="8"/>
      <c r="O21" s="8"/>
    </row>
    <row r="22" ht="24" customHeight="1" spans="1:15">
      <c r="A22" s="59" t="s">
        <v>127</v>
      </c>
      <c r="B22" s="75" t="s">
        <v>128</v>
      </c>
      <c r="C22" s="8">
        <v>2155780.78</v>
      </c>
      <c r="D22" s="8"/>
      <c r="E22" s="8"/>
      <c r="F22" s="8"/>
      <c r="G22" s="8"/>
      <c r="H22" s="8"/>
      <c r="I22" s="8"/>
      <c r="J22" s="8">
        <v>2155780.78</v>
      </c>
      <c r="K22" s="8"/>
      <c r="L22" s="8"/>
      <c r="M22" s="8"/>
      <c r="N22" s="8"/>
      <c r="O22" s="8">
        <v>2155780.78</v>
      </c>
    </row>
    <row r="23" ht="24" customHeight="1" spans="1:15">
      <c r="A23" s="7" t="s">
        <v>129</v>
      </c>
      <c r="B23" s="73" t="s">
        <v>130</v>
      </c>
      <c r="C23" s="8">
        <v>264268.68</v>
      </c>
      <c r="D23" s="8">
        <v>264268.68</v>
      </c>
      <c r="E23" s="8">
        <v>264268.68</v>
      </c>
      <c r="F23" s="8"/>
      <c r="G23" s="8"/>
      <c r="H23" s="8"/>
      <c r="I23" s="8"/>
      <c r="J23" s="8"/>
      <c r="K23" s="8"/>
      <c r="L23" s="8"/>
      <c r="M23" s="8"/>
      <c r="N23" s="8"/>
      <c r="O23" s="8"/>
    </row>
    <row r="24" ht="24" customHeight="1" spans="1:15">
      <c r="A24" s="58" t="s">
        <v>131</v>
      </c>
      <c r="B24" s="74" t="s">
        <v>132</v>
      </c>
      <c r="C24" s="8">
        <v>264268.68</v>
      </c>
      <c r="D24" s="8">
        <v>264268.68</v>
      </c>
      <c r="E24" s="8">
        <v>264268.68</v>
      </c>
      <c r="F24" s="8"/>
      <c r="G24" s="8"/>
      <c r="H24" s="8"/>
      <c r="I24" s="8"/>
      <c r="J24" s="8"/>
      <c r="K24" s="8"/>
      <c r="L24" s="8"/>
      <c r="M24" s="8"/>
      <c r="N24" s="8"/>
      <c r="O24" s="8"/>
    </row>
    <row r="25" ht="24" customHeight="1" spans="1:15">
      <c r="A25" s="59" t="s">
        <v>133</v>
      </c>
      <c r="B25" s="75" t="s">
        <v>134</v>
      </c>
      <c r="C25" s="8">
        <v>264268.68</v>
      </c>
      <c r="D25" s="8">
        <v>264268.68</v>
      </c>
      <c r="E25" s="8">
        <v>264268.68</v>
      </c>
      <c r="F25" s="8"/>
      <c r="G25" s="8"/>
      <c r="H25" s="8"/>
      <c r="I25" s="8"/>
      <c r="J25" s="8"/>
      <c r="K25" s="8"/>
      <c r="L25" s="8"/>
      <c r="M25" s="8"/>
      <c r="N25" s="8"/>
      <c r="O25" s="8"/>
    </row>
    <row r="26" ht="29.35" customHeight="1" spans="1:15">
      <c r="A26" s="76" t="s">
        <v>57</v>
      </c>
      <c r="B26" s="76"/>
      <c r="C26" s="8">
        <v>37654628.21</v>
      </c>
      <c r="D26" s="8">
        <v>35498847.43</v>
      </c>
      <c r="E26" s="8">
        <v>3746785.27</v>
      </c>
      <c r="F26" s="8">
        <v>31752062.16</v>
      </c>
      <c r="G26" s="8"/>
      <c r="H26" s="8"/>
      <c r="I26" s="8"/>
      <c r="J26" s="8">
        <v>2155780.78</v>
      </c>
      <c r="K26" s="8"/>
      <c r="L26" s="8"/>
      <c r="M26" s="8"/>
      <c r="N26" s="8"/>
      <c r="O26" s="8">
        <v>2155780.78</v>
      </c>
    </row>
  </sheetData>
  <mergeCells count="12">
    <mergeCell ref="A2:O2"/>
    <mergeCell ref="A3:B3"/>
    <mergeCell ref="C3:O3"/>
    <mergeCell ref="D4:F4"/>
    <mergeCell ref="J4:O4"/>
    <mergeCell ref="A26:B2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35" sqref="A35"/>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4" t="s">
        <v>135</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"单位名称："&amp;"楚雄彝族自治州搬迁安置办公室"</f>
        <v>单位名称：楚雄彝族自治州搬迁安置办公室</v>
      </c>
      <c r="B3" s="4"/>
      <c r="C3" s="60"/>
      <c r="D3" s="2" t="s">
        <v>54</v>
      </c>
    </row>
    <row r="4" customHeight="1" spans="1:4">
      <c r="A4" s="61" t="s">
        <v>136</v>
      </c>
      <c r="B4" s="61"/>
      <c r="C4" s="61" t="s">
        <v>137</v>
      </c>
      <c r="D4" s="61"/>
    </row>
    <row r="5" ht="42" customHeight="1" spans="1:4">
      <c r="A5" s="61" t="s">
        <v>5</v>
      </c>
      <c r="B5" s="61" t="str">
        <f t="shared" ref="B5:D5" si="0">"2025"&amp;"年预算数"</f>
        <v>2025年预算数</v>
      </c>
      <c r="C5" s="5" t="s">
        <v>138</v>
      </c>
      <c r="D5" s="61" t="str">
        <f t="shared" si="0"/>
        <v>2025年预算数</v>
      </c>
    </row>
    <row r="6" ht="24.1" customHeight="1" spans="1:4">
      <c r="A6" s="62" t="s">
        <v>139</v>
      </c>
      <c r="B6" s="8">
        <v>35498847.43</v>
      </c>
      <c r="C6" s="63" t="s">
        <v>140</v>
      </c>
      <c r="D6" s="8">
        <v>35498847.43</v>
      </c>
    </row>
    <row r="7" ht="24.1" customHeight="1" spans="1:4">
      <c r="A7" s="62" t="s">
        <v>141</v>
      </c>
      <c r="B7" s="8">
        <v>35498847.43</v>
      </c>
      <c r="C7" s="63" t="s">
        <v>142</v>
      </c>
      <c r="D7" s="8"/>
    </row>
    <row r="8" ht="24.1" customHeight="1" spans="1:4">
      <c r="A8" s="62" t="s">
        <v>143</v>
      </c>
      <c r="B8" s="8"/>
      <c r="C8" s="63" t="s">
        <v>144</v>
      </c>
      <c r="D8" s="8"/>
    </row>
    <row r="9" ht="24.1" customHeight="1" spans="1:4">
      <c r="A9" s="62" t="s">
        <v>145</v>
      </c>
      <c r="B9" s="8"/>
      <c r="C9" s="63" t="s">
        <v>146</v>
      </c>
      <c r="D9" s="8"/>
    </row>
    <row r="10" ht="24.1" customHeight="1" spans="1:4">
      <c r="A10" s="62" t="s">
        <v>147</v>
      </c>
      <c r="B10" s="8"/>
      <c r="C10" s="63" t="s">
        <v>148</v>
      </c>
      <c r="D10" s="8"/>
    </row>
    <row r="11" ht="24.1" customHeight="1" spans="1:4">
      <c r="A11" s="62" t="s">
        <v>141</v>
      </c>
      <c r="B11" s="8"/>
      <c r="C11" s="63" t="s">
        <v>149</v>
      </c>
      <c r="D11" s="8"/>
    </row>
    <row r="12" ht="24.1" customHeight="1" spans="1:4">
      <c r="A12" s="64" t="s">
        <v>143</v>
      </c>
      <c r="B12" s="8"/>
      <c r="C12" s="65" t="s">
        <v>150</v>
      </c>
      <c r="D12" s="8"/>
    </row>
    <row r="13" ht="24.1" customHeight="1" spans="1:4">
      <c r="A13" s="64" t="s">
        <v>145</v>
      </c>
      <c r="B13" s="8"/>
      <c r="C13" s="65" t="s">
        <v>151</v>
      </c>
      <c r="D13" s="8"/>
    </row>
    <row r="14" ht="24.1" customHeight="1" spans="1:4">
      <c r="A14" s="66"/>
      <c r="B14" s="8"/>
      <c r="C14" s="65" t="s">
        <v>152</v>
      </c>
      <c r="D14" s="8">
        <v>32251558.41</v>
      </c>
    </row>
    <row r="15" ht="24.1" customHeight="1" spans="1:4">
      <c r="A15" s="66"/>
      <c r="B15" s="8"/>
      <c r="C15" s="65" t="s">
        <v>153</v>
      </c>
      <c r="D15" s="8"/>
    </row>
    <row r="16" ht="24.1" customHeight="1" spans="1:4">
      <c r="A16" s="66"/>
      <c r="B16" s="8"/>
      <c r="C16" s="65" t="s">
        <v>154</v>
      </c>
      <c r="D16" s="8">
        <v>199869.96</v>
      </c>
    </row>
    <row r="17" ht="24.1" customHeight="1" spans="1:4">
      <c r="A17" s="66"/>
      <c r="B17" s="8"/>
      <c r="C17" s="65" t="s">
        <v>155</v>
      </c>
      <c r="D17" s="8"/>
    </row>
    <row r="18" ht="24.1" customHeight="1" spans="1:4">
      <c r="A18" s="66"/>
      <c r="B18" s="8"/>
      <c r="C18" s="65" t="s">
        <v>156</v>
      </c>
      <c r="D18" s="8"/>
    </row>
    <row r="19" ht="24.1" customHeight="1" spans="1:4">
      <c r="A19" s="66"/>
      <c r="B19" s="8"/>
      <c r="C19" s="65" t="s">
        <v>157</v>
      </c>
      <c r="D19" s="8">
        <v>2783150.38</v>
      </c>
    </row>
    <row r="20" ht="24.1" customHeight="1" spans="1:4">
      <c r="A20" s="66"/>
      <c r="B20" s="8"/>
      <c r="C20" s="65" t="s">
        <v>158</v>
      </c>
      <c r="D20" s="8"/>
    </row>
    <row r="21" ht="24.1" customHeight="1" spans="1:4">
      <c r="A21" s="66"/>
      <c r="B21" s="8"/>
      <c r="C21" s="65" t="s">
        <v>159</v>
      </c>
      <c r="D21" s="8"/>
    </row>
    <row r="22" ht="24.1" customHeight="1" spans="1:4">
      <c r="A22" s="66"/>
      <c r="B22" s="8"/>
      <c r="C22" s="65" t="s">
        <v>160</v>
      </c>
      <c r="D22" s="8"/>
    </row>
    <row r="23" ht="24.1" customHeight="1" spans="1:4">
      <c r="A23" s="66"/>
      <c r="B23" s="8"/>
      <c r="C23" s="65" t="s">
        <v>161</v>
      </c>
      <c r="D23" s="8"/>
    </row>
    <row r="24" ht="24.1" customHeight="1" spans="1:4">
      <c r="A24" s="66"/>
      <c r="B24" s="8"/>
      <c r="C24" s="65" t="s">
        <v>162</v>
      </c>
      <c r="D24" s="8"/>
    </row>
    <row r="25" ht="24.1" customHeight="1" spans="1:4">
      <c r="A25" s="66"/>
      <c r="B25" s="8"/>
      <c r="C25" s="65" t="s">
        <v>163</v>
      </c>
      <c r="D25" s="8"/>
    </row>
    <row r="26" ht="24.1" customHeight="1" spans="1:4">
      <c r="A26" s="66"/>
      <c r="B26" s="8"/>
      <c r="C26" s="65" t="s">
        <v>164</v>
      </c>
      <c r="D26" s="8">
        <v>264268.68</v>
      </c>
    </row>
    <row r="27" ht="24.1" customHeight="1" spans="1:4">
      <c r="A27" s="66"/>
      <c r="B27" s="8"/>
      <c r="C27" s="65" t="s">
        <v>165</v>
      </c>
      <c r="D27" s="8"/>
    </row>
    <row r="28" ht="24.1" customHeight="1" spans="1:4">
      <c r="A28" s="66"/>
      <c r="B28" s="8"/>
      <c r="C28" s="65" t="s">
        <v>166</v>
      </c>
      <c r="D28" s="8"/>
    </row>
    <row r="29" ht="24.1" customHeight="1" spans="1:4">
      <c r="A29" s="66"/>
      <c r="B29" s="8"/>
      <c r="C29" s="65" t="s">
        <v>167</v>
      </c>
      <c r="D29" s="8"/>
    </row>
    <row r="30" ht="24.1" customHeight="1" spans="1:4">
      <c r="A30" s="66"/>
      <c r="B30" s="8"/>
      <c r="C30" s="65" t="s">
        <v>168</v>
      </c>
      <c r="D30" s="8"/>
    </row>
    <row r="31" ht="24.1" customHeight="1" spans="1:4">
      <c r="A31" s="66"/>
      <c r="B31" s="8"/>
      <c r="C31" s="64" t="s">
        <v>169</v>
      </c>
      <c r="D31" s="8"/>
    </row>
    <row r="32" ht="24.1" customHeight="1" spans="1:4">
      <c r="A32" s="66"/>
      <c r="B32" s="8"/>
      <c r="C32" s="64" t="s">
        <v>170</v>
      </c>
      <c r="D32" s="8"/>
    </row>
    <row r="33" ht="24.1" customHeight="1" spans="1:4">
      <c r="A33" s="66"/>
      <c r="B33" s="8"/>
      <c r="C33" s="67" t="s">
        <v>171</v>
      </c>
      <c r="D33" s="8"/>
    </row>
    <row r="34" ht="24" customHeight="1" spans="1:4">
      <c r="A34" s="68"/>
      <c r="B34" s="8"/>
      <c r="C34" s="69" t="s">
        <v>172</v>
      </c>
      <c r="D34" s="8"/>
    </row>
    <row r="35" ht="24" customHeight="1" spans="1:4">
      <c r="A35" s="68"/>
      <c r="B35" s="8"/>
      <c r="C35" s="69" t="s">
        <v>173</v>
      </c>
      <c r="D35" s="8"/>
    </row>
    <row r="36" ht="24" customHeight="1" spans="1:4">
      <c r="A36" s="68"/>
      <c r="B36" s="8"/>
      <c r="C36" s="69" t="s">
        <v>174</v>
      </c>
      <c r="D36" s="8"/>
    </row>
    <row r="37" ht="24" customHeight="1" spans="1:4">
      <c r="A37" s="68"/>
      <c r="B37" s="8"/>
      <c r="C37" s="67" t="s">
        <v>175</v>
      </c>
      <c r="D37" s="70"/>
    </row>
    <row r="38" ht="24.1" customHeight="1" spans="1:4">
      <c r="A38" s="68" t="s">
        <v>51</v>
      </c>
      <c r="B38" s="8">
        <v>35498847.43</v>
      </c>
      <c r="C38" s="68" t="s">
        <v>176</v>
      </c>
      <c r="D38" s="8">
        <v>35498847.43</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selection activeCell="A7" sqref="$A7:$XFD7"/>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3" t="s">
        <v>177</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"单位名称："&amp;"楚雄彝族自治州搬迁安置办公室"</f>
        <v>单位名称：楚雄彝族自治州搬迁安置办公室</v>
      </c>
      <c r="B3" s="19"/>
      <c r="C3" s="19"/>
      <c r="D3" s="19"/>
      <c r="E3" s="19"/>
      <c r="F3" s="57"/>
      <c r="G3" s="23" t="s">
        <v>2</v>
      </c>
    </row>
    <row r="4" ht="18.85" customHeight="1" spans="1:7">
      <c r="A4" s="9" t="s">
        <v>178</v>
      </c>
      <c r="B4" s="9"/>
      <c r="C4" s="9" t="s">
        <v>57</v>
      </c>
      <c r="D4" s="9" t="s">
        <v>76</v>
      </c>
      <c r="E4" s="9"/>
      <c r="F4" s="9"/>
      <c r="G4" s="9" t="s">
        <v>77</v>
      </c>
    </row>
    <row r="5" ht="18.85" customHeight="1" spans="1:7">
      <c r="A5" s="9" t="s">
        <v>73</v>
      </c>
      <c r="B5" s="9" t="s">
        <v>74</v>
      </c>
      <c r="C5" s="9"/>
      <c r="D5" s="9" t="s">
        <v>59</v>
      </c>
      <c r="E5" s="9" t="s">
        <v>179</v>
      </c>
      <c r="F5" s="9" t="s">
        <v>180</v>
      </c>
      <c r="G5" s="9"/>
    </row>
    <row r="6" ht="18.85" customHeight="1" spans="1:7">
      <c r="A6" s="9" t="s">
        <v>83</v>
      </c>
      <c r="B6" s="9">
        <v>2</v>
      </c>
      <c r="C6" s="9" t="s">
        <v>85</v>
      </c>
      <c r="D6" s="9" t="s">
        <v>86</v>
      </c>
      <c r="E6" s="9" t="s">
        <v>87</v>
      </c>
      <c r="F6" s="9" t="s">
        <v>88</v>
      </c>
      <c r="G6" s="9" t="s">
        <v>89</v>
      </c>
    </row>
    <row r="7" ht="18.85" customHeight="1" spans="1:7">
      <c r="A7" s="7" t="s">
        <v>97</v>
      </c>
      <c r="B7" s="7" t="s">
        <v>98</v>
      </c>
      <c r="C7" s="8">
        <v>32251558.41</v>
      </c>
      <c r="D7" s="8">
        <v>499496.25</v>
      </c>
      <c r="E7" s="8">
        <v>494696.25</v>
      </c>
      <c r="F7" s="8">
        <v>4800</v>
      </c>
      <c r="G7" s="8">
        <v>31752062.16</v>
      </c>
    </row>
    <row r="8" ht="18.85" customHeight="1" spans="1:7">
      <c r="A8" s="58" t="s">
        <v>99</v>
      </c>
      <c r="B8" s="58" t="s">
        <v>100</v>
      </c>
      <c r="C8" s="8">
        <v>499496.25</v>
      </c>
      <c r="D8" s="8">
        <v>499496.25</v>
      </c>
      <c r="E8" s="8">
        <v>494696.25</v>
      </c>
      <c r="F8" s="8">
        <v>4800</v>
      </c>
      <c r="G8" s="8"/>
    </row>
    <row r="9" ht="18.85" customHeight="1" spans="1:7">
      <c r="A9" s="59" t="s">
        <v>101</v>
      </c>
      <c r="B9" s="59" t="s">
        <v>102</v>
      </c>
      <c r="C9" s="8">
        <v>181352.4</v>
      </c>
      <c r="D9" s="8">
        <v>181352.4</v>
      </c>
      <c r="E9" s="8">
        <v>176552.4</v>
      </c>
      <c r="F9" s="8">
        <v>4800</v>
      </c>
      <c r="G9" s="8"/>
    </row>
    <row r="10" ht="18.85" customHeight="1" spans="1:7">
      <c r="A10" s="59" t="s">
        <v>103</v>
      </c>
      <c r="B10" s="59" t="s">
        <v>104</v>
      </c>
      <c r="C10" s="8">
        <v>318143.85</v>
      </c>
      <c r="D10" s="8">
        <v>318143.85</v>
      </c>
      <c r="E10" s="8">
        <v>318143.85</v>
      </c>
      <c r="F10" s="8"/>
      <c r="G10" s="8"/>
    </row>
    <row r="11" ht="18.85" customHeight="1" spans="1:7">
      <c r="A11" s="58" t="s">
        <v>105</v>
      </c>
      <c r="B11" s="58" t="s">
        <v>106</v>
      </c>
      <c r="C11" s="8">
        <v>31752062.16</v>
      </c>
      <c r="D11" s="8"/>
      <c r="E11" s="8"/>
      <c r="F11" s="8"/>
      <c r="G11" s="8">
        <v>31752062.16</v>
      </c>
    </row>
    <row r="12" ht="18.85" customHeight="1" spans="1:7">
      <c r="A12" s="59" t="s">
        <v>107</v>
      </c>
      <c r="B12" s="59" t="s">
        <v>108</v>
      </c>
      <c r="C12" s="8">
        <v>31752062.16</v>
      </c>
      <c r="D12" s="8"/>
      <c r="E12" s="8"/>
      <c r="F12" s="8"/>
      <c r="G12" s="8">
        <v>31752062.16</v>
      </c>
    </row>
    <row r="13" ht="18.85" customHeight="1" spans="1:7">
      <c r="A13" s="7" t="s">
        <v>109</v>
      </c>
      <c r="B13" s="7" t="s">
        <v>110</v>
      </c>
      <c r="C13" s="8">
        <v>199869.96</v>
      </c>
      <c r="D13" s="8">
        <v>199869.96</v>
      </c>
      <c r="E13" s="8">
        <v>199869.96</v>
      </c>
      <c r="F13" s="8"/>
      <c r="G13" s="8"/>
    </row>
    <row r="14" ht="18.85" customHeight="1" spans="1:7">
      <c r="A14" s="58" t="s">
        <v>111</v>
      </c>
      <c r="B14" s="58" t="s">
        <v>112</v>
      </c>
      <c r="C14" s="8">
        <v>199869.96</v>
      </c>
      <c r="D14" s="8">
        <v>199869.96</v>
      </c>
      <c r="E14" s="8">
        <v>199869.96</v>
      </c>
      <c r="F14" s="8"/>
      <c r="G14" s="8"/>
    </row>
    <row r="15" ht="18.85" customHeight="1" spans="1:7">
      <c r="A15" s="59" t="s">
        <v>113</v>
      </c>
      <c r="B15" s="59" t="s">
        <v>114</v>
      </c>
      <c r="C15" s="8">
        <v>106128.89</v>
      </c>
      <c r="D15" s="8">
        <v>106128.89</v>
      </c>
      <c r="E15" s="8">
        <v>106128.89</v>
      </c>
      <c r="F15" s="8"/>
      <c r="G15" s="8"/>
    </row>
    <row r="16" ht="18.85" customHeight="1" spans="1:7">
      <c r="A16" s="59" t="s">
        <v>117</v>
      </c>
      <c r="B16" s="59" t="s">
        <v>118</v>
      </c>
      <c r="C16" s="8">
        <v>87301.07</v>
      </c>
      <c r="D16" s="8">
        <v>87301.07</v>
      </c>
      <c r="E16" s="8">
        <v>87301.07</v>
      </c>
      <c r="F16" s="8"/>
      <c r="G16" s="8"/>
    </row>
    <row r="17" ht="24" customHeight="1" spans="1:7">
      <c r="A17" s="59" t="s">
        <v>119</v>
      </c>
      <c r="B17" s="59" t="s">
        <v>120</v>
      </c>
      <c r="C17" s="8">
        <v>6440</v>
      </c>
      <c r="D17" s="8">
        <v>6440</v>
      </c>
      <c r="E17" s="8">
        <v>6440</v>
      </c>
      <c r="F17" s="8"/>
      <c r="G17" s="8"/>
    </row>
    <row r="18" ht="18.85" customHeight="1" spans="1:7">
      <c r="A18" s="7" t="s">
        <v>121</v>
      </c>
      <c r="B18" s="7" t="s">
        <v>122</v>
      </c>
      <c r="C18" s="8">
        <v>2783150.38</v>
      </c>
      <c r="D18" s="8">
        <v>2783150.38</v>
      </c>
      <c r="E18" s="8">
        <v>2405081</v>
      </c>
      <c r="F18" s="8">
        <v>378069.38</v>
      </c>
      <c r="G18" s="8"/>
    </row>
    <row r="19" ht="18.85" customHeight="1" spans="1:7">
      <c r="A19" s="58" t="s">
        <v>123</v>
      </c>
      <c r="B19" s="58" t="s">
        <v>124</v>
      </c>
      <c r="C19" s="8">
        <v>2783150.38</v>
      </c>
      <c r="D19" s="8">
        <v>2783150.38</v>
      </c>
      <c r="E19" s="8">
        <v>2405081</v>
      </c>
      <c r="F19" s="8">
        <v>378069.38</v>
      </c>
      <c r="G19" s="8"/>
    </row>
    <row r="20" ht="18.85" customHeight="1" spans="1:7">
      <c r="A20" s="59" t="s">
        <v>125</v>
      </c>
      <c r="B20" s="59" t="s">
        <v>126</v>
      </c>
      <c r="C20" s="8">
        <v>2783150.38</v>
      </c>
      <c r="D20" s="8">
        <v>2783150.38</v>
      </c>
      <c r="E20" s="8">
        <v>2405081</v>
      </c>
      <c r="F20" s="8">
        <v>378069.38</v>
      </c>
      <c r="G20" s="8"/>
    </row>
    <row r="21" ht="18.85" customHeight="1" spans="1:7">
      <c r="A21" s="7" t="s">
        <v>129</v>
      </c>
      <c r="B21" s="7" t="s">
        <v>130</v>
      </c>
      <c r="C21" s="8">
        <v>264268.68</v>
      </c>
      <c r="D21" s="8">
        <v>264268.68</v>
      </c>
      <c r="E21" s="8">
        <v>264268.68</v>
      </c>
      <c r="F21" s="8"/>
      <c r="G21" s="8"/>
    </row>
    <row r="22" ht="18.85" customHeight="1" spans="1:7">
      <c r="A22" s="58" t="s">
        <v>131</v>
      </c>
      <c r="B22" s="58" t="s">
        <v>132</v>
      </c>
      <c r="C22" s="8">
        <v>264268.68</v>
      </c>
      <c r="D22" s="8">
        <v>264268.68</v>
      </c>
      <c r="E22" s="8">
        <v>264268.68</v>
      </c>
      <c r="F22" s="8"/>
      <c r="G22" s="8"/>
    </row>
    <row r="23" ht="18.85" customHeight="1" spans="1:7">
      <c r="A23" s="59" t="s">
        <v>133</v>
      </c>
      <c r="B23" s="59" t="s">
        <v>134</v>
      </c>
      <c r="C23" s="8">
        <v>264268.68</v>
      </c>
      <c r="D23" s="8">
        <v>264268.68</v>
      </c>
      <c r="E23" s="8">
        <v>264268.68</v>
      </c>
      <c r="F23" s="8"/>
      <c r="G23" s="8"/>
    </row>
    <row r="24" ht="18.85" customHeight="1" spans="1:7">
      <c r="A24" s="9" t="s">
        <v>181</v>
      </c>
      <c r="B24" s="9"/>
      <c r="C24" s="8">
        <v>35498847.43</v>
      </c>
      <c r="D24" s="8">
        <v>3746785.27</v>
      </c>
      <c r="E24" s="8">
        <v>3363915.89</v>
      </c>
      <c r="F24" s="8">
        <v>382869.38</v>
      </c>
      <c r="G24" s="8">
        <v>31752062.16</v>
      </c>
    </row>
  </sheetData>
  <mergeCells count="8">
    <mergeCell ref="A1:G1"/>
    <mergeCell ref="A2:G2"/>
    <mergeCell ref="A3:E3"/>
    <mergeCell ref="A4:B4"/>
    <mergeCell ref="D4:F4"/>
    <mergeCell ref="A24:B24"/>
    <mergeCell ref="C4:C5"/>
    <mergeCell ref="G4:G5"/>
  </mergeCells>
  <pageMargins left="0.75" right="0.75" top="1" bottom="1" header="0.5" footer="0.5"/>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D24" sqref="D24"/>
    </sheetView>
  </sheetViews>
  <sheetFormatPr defaultColWidth="9" defaultRowHeight="13.5" customHeight="1" outlineLevelRow="6" outlineLevelCol="5"/>
  <cols>
    <col min="1" max="2" width="23.125" customWidth="1"/>
    <col min="3" max="6" width="20.125" customWidth="1"/>
  </cols>
  <sheetData>
    <row r="1" ht="16.9" customHeight="1" spans="1:6">
      <c r="A1" s="53" t="s">
        <v>182</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"单位名称："&amp;"楚雄彝族自治州搬迁安置办公室"</f>
        <v>单位名称：楚雄彝族自治州搬迁安置办公室</v>
      </c>
      <c r="B3" s="19"/>
      <c r="C3" s="23" t="s">
        <v>54</v>
      </c>
      <c r="D3" s="23"/>
      <c r="E3" s="23"/>
      <c r="F3" s="23"/>
    </row>
    <row r="4" ht="18.85" customHeight="1" spans="1:6">
      <c r="A4" s="9" t="s">
        <v>183</v>
      </c>
      <c r="B4" s="9" t="s">
        <v>184</v>
      </c>
      <c r="C4" s="9" t="s">
        <v>185</v>
      </c>
      <c r="D4" s="9"/>
      <c r="E4" s="9"/>
      <c r="F4" s="9" t="s">
        <v>186</v>
      </c>
    </row>
    <row r="5" ht="18.85" customHeight="1" spans="1:6">
      <c r="A5" s="9"/>
      <c r="B5" s="9"/>
      <c r="C5" s="9" t="s">
        <v>59</v>
      </c>
      <c r="D5" s="9" t="s">
        <v>187</v>
      </c>
      <c r="E5" s="9" t="s">
        <v>188</v>
      </c>
      <c r="F5" s="9"/>
    </row>
    <row r="6" ht="18.85" customHeight="1" spans="1:6">
      <c r="A6" s="56" t="s">
        <v>83</v>
      </c>
      <c r="B6" s="56" t="s">
        <v>84</v>
      </c>
      <c r="C6" s="56" t="s">
        <v>85</v>
      </c>
      <c r="D6" s="56" t="s">
        <v>86</v>
      </c>
      <c r="E6" s="56" t="s">
        <v>87</v>
      </c>
      <c r="F6" s="56" t="s">
        <v>88</v>
      </c>
    </row>
    <row r="7" ht="18.85" customHeight="1" spans="1:6">
      <c r="A7" s="8">
        <v>32100</v>
      </c>
      <c r="B7" s="8"/>
      <c r="C7" s="8">
        <v>25000</v>
      </c>
      <c r="D7" s="8"/>
      <c r="E7" s="8">
        <v>25000</v>
      </c>
      <c r="F7" s="8">
        <v>7100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5"/>
  <sheetViews>
    <sheetView showZeros="0" topLeftCell="A19" workbookViewId="0">
      <selection activeCell="D21" sqref="D21"/>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189</v>
      </c>
    </row>
    <row r="2" ht="45" customHeight="1" spans="1:24">
      <c r="A2" s="11" t="s">
        <v>190</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"单位名称："&amp;"楚雄彝族自治州搬迁安置办公室"</f>
        <v>单位名称：楚雄彝族自治州搬迁安置办公室</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191</v>
      </c>
      <c r="B4" s="5" t="s">
        <v>192</v>
      </c>
      <c r="C4" s="5" t="s">
        <v>193</v>
      </c>
      <c r="D4" s="5" t="s">
        <v>194</v>
      </c>
      <c r="E4" s="5" t="s">
        <v>195</v>
      </c>
      <c r="F4" s="5" t="s">
        <v>196</v>
      </c>
      <c r="G4" s="5" t="s">
        <v>197</v>
      </c>
      <c r="H4" s="5" t="s">
        <v>198</v>
      </c>
      <c r="I4" s="5" t="s">
        <v>198</v>
      </c>
      <c r="J4" s="5"/>
      <c r="K4" s="5"/>
      <c r="L4" s="5"/>
      <c r="M4" s="5"/>
      <c r="N4" s="5"/>
      <c r="O4" s="5"/>
      <c r="P4" s="5"/>
      <c r="Q4" s="5"/>
      <c r="R4" s="5" t="s">
        <v>63</v>
      </c>
      <c r="S4" s="5" t="s">
        <v>64</v>
      </c>
      <c r="T4" s="5"/>
      <c r="U4" s="5"/>
      <c r="V4" s="5"/>
      <c r="W4" s="5"/>
      <c r="X4" s="5"/>
    </row>
    <row r="5" ht="18" customHeight="1" spans="1:24">
      <c r="A5" s="5"/>
      <c r="B5" s="5"/>
      <c r="C5" s="5"/>
      <c r="D5" s="5"/>
      <c r="E5" s="5"/>
      <c r="F5" s="5"/>
      <c r="G5" s="5"/>
      <c r="H5" s="5" t="s">
        <v>199</v>
      </c>
      <c r="I5" s="5" t="s">
        <v>60</v>
      </c>
      <c r="J5" s="5"/>
      <c r="K5" s="5"/>
      <c r="L5" s="5"/>
      <c r="M5" s="5"/>
      <c r="N5" s="5"/>
      <c r="O5" s="5" t="s">
        <v>200</v>
      </c>
      <c r="P5" s="5"/>
      <c r="Q5" s="5"/>
      <c r="R5" s="5" t="s">
        <v>63</v>
      </c>
      <c r="S5" s="5" t="s">
        <v>64</v>
      </c>
      <c r="T5" s="5" t="s">
        <v>65</v>
      </c>
      <c r="U5" s="5" t="s">
        <v>64</v>
      </c>
      <c r="V5" s="5" t="s">
        <v>67</v>
      </c>
      <c r="W5" s="5" t="s">
        <v>68</v>
      </c>
      <c r="X5" s="5" t="s">
        <v>69</v>
      </c>
    </row>
    <row r="6" customHeight="1" spans="1:24">
      <c r="A6" s="5"/>
      <c r="B6" s="5"/>
      <c r="C6" s="5"/>
      <c r="D6" s="5"/>
      <c r="E6" s="5"/>
      <c r="F6" s="5"/>
      <c r="G6" s="5"/>
      <c r="H6" s="5"/>
      <c r="I6" s="5" t="s">
        <v>201</v>
      </c>
      <c r="J6" s="5" t="s">
        <v>202</v>
      </c>
      <c r="K6" s="5" t="s">
        <v>203</v>
      </c>
      <c r="L6" s="5" t="s">
        <v>204</v>
      </c>
      <c r="M6" s="5" t="s">
        <v>205</v>
      </c>
      <c r="N6" s="5" t="s">
        <v>206</v>
      </c>
      <c r="O6" s="5" t="s">
        <v>60</v>
      </c>
      <c r="P6" s="5" t="s">
        <v>61</v>
      </c>
      <c r="Q6" s="5" t="s">
        <v>62</v>
      </c>
      <c r="R6" s="5"/>
      <c r="S6" s="5" t="s">
        <v>59</v>
      </c>
      <c r="T6" s="5" t="s">
        <v>65</v>
      </c>
      <c r="U6" s="5" t="s">
        <v>207</v>
      </c>
      <c r="V6" s="5" t="s">
        <v>67</v>
      </c>
      <c r="W6" s="5" t="s">
        <v>68</v>
      </c>
      <c r="X6" s="5" t="s">
        <v>69</v>
      </c>
    </row>
    <row r="7" ht="37.5" customHeight="1" spans="1:24">
      <c r="A7" s="5"/>
      <c r="B7" s="5"/>
      <c r="C7" s="5"/>
      <c r="D7" s="5"/>
      <c r="E7" s="5"/>
      <c r="F7" s="5"/>
      <c r="G7" s="5"/>
      <c r="H7" s="5"/>
      <c r="I7" s="5" t="s">
        <v>59</v>
      </c>
      <c r="J7" s="5" t="s">
        <v>208</v>
      </c>
      <c r="K7" s="5" t="s">
        <v>202</v>
      </c>
      <c r="L7" s="5" t="s">
        <v>204</v>
      </c>
      <c r="M7" s="5" t="s">
        <v>205</v>
      </c>
      <c r="N7" s="5" t="s">
        <v>206</v>
      </c>
      <c r="O7" s="5" t="s">
        <v>204</v>
      </c>
      <c r="P7" s="5" t="s">
        <v>205</v>
      </c>
      <c r="Q7" s="5" t="s">
        <v>206</v>
      </c>
      <c r="R7" s="5" t="s">
        <v>63</v>
      </c>
      <c r="S7" s="5" t="s">
        <v>59</v>
      </c>
      <c r="T7" s="5" t="s">
        <v>65</v>
      </c>
      <c r="U7" s="5" t="s">
        <v>207</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71</v>
      </c>
      <c r="B9" s="7"/>
      <c r="C9" s="7"/>
      <c r="D9" s="7"/>
      <c r="E9" s="7"/>
      <c r="F9" s="7"/>
      <c r="G9" s="7"/>
      <c r="H9" s="8">
        <v>3746785.27</v>
      </c>
      <c r="I9" s="8">
        <v>3746785.27</v>
      </c>
      <c r="J9" s="8"/>
      <c r="K9" s="8"/>
      <c r="L9" s="8"/>
      <c r="M9" s="8">
        <v>3746785.27</v>
      </c>
      <c r="N9" s="8"/>
      <c r="O9" s="8"/>
      <c r="P9" s="8"/>
      <c r="Q9" s="8"/>
      <c r="R9" s="8"/>
      <c r="S9" s="8"/>
      <c r="T9" s="8"/>
      <c r="U9" s="8"/>
      <c r="V9" s="8"/>
      <c r="W9" s="8"/>
      <c r="X9" s="8"/>
    </row>
    <row r="10" ht="30.75" customHeight="1" spans="1:24">
      <c r="A10" s="7" t="s">
        <v>71</v>
      </c>
      <c r="B10" s="7" t="s">
        <v>209</v>
      </c>
      <c r="C10" s="7" t="s">
        <v>210</v>
      </c>
      <c r="D10" s="7" t="s">
        <v>125</v>
      </c>
      <c r="E10" s="7" t="s">
        <v>126</v>
      </c>
      <c r="F10" s="7" t="s">
        <v>211</v>
      </c>
      <c r="G10" s="7" t="s">
        <v>212</v>
      </c>
      <c r="H10" s="8">
        <v>799188</v>
      </c>
      <c r="I10" s="8">
        <v>799188</v>
      </c>
      <c r="J10" s="8"/>
      <c r="K10" s="8"/>
      <c r="L10" s="8"/>
      <c r="M10" s="8">
        <v>799188</v>
      </c>
      <c r="N10" s="8"/>
      <c r="O10" s="8"/>
      <c r="P10" s="8"/>
      <c r="Q10" s="8"/>
      <c r="R10" s="8"/>
      <c r="S10" s="8"/>
      <c r="T10" s="8"/>
      <c r="U10" s="8"/>
      <c r="V10" s="8"/>
      <c r="W10" s="8"/>
      <c r="X10" s="8"/>
    </row>
    <row r="11" ht="30.75" customHeight="1" spans="1:24">
      <c r="A11" s="7" t="s">
        <v>71</v>
      </c>
      <c r="B11" s="7" t="s">
        <v>209</v>
      </c>
      <c r="C11" s="7" t="s">
        <v>210</v>
      </c>
      <c r="D11" s="7" t="s">
        <v>125</v>
      </c>
      <c r="E11" s="7" t="s">
        <v>126</v>
      </c>
      <c r="F11" s="7" t="s">
        <v>213</v>
      </c>
      <c r="G11" s="7" t="s">
        <v>214</v>
      </c>
      <c r="H11" s="8">
        <v>887832</v>
      </c>
      <c r="I11" s="8">
        <v>887832</v>
      </c>
      <c r="J11" s="8"/>
      <c r="K11" s="7"/>
      <c r="L11" s="8"/>
      <c r="M11" s="8">
        <v>887832</v>
      </c>
      <c r="N11" s="8"/>
      <c r="O11" s="8"/>
      <c r="P11" s="8"/>
      <c r="Q11" s="8"/>
      <c r="R11" s="8"/>
      <c r="S11" s="8"/>
      <c r="T11" s="8"/>
      <c r="U11" s="8"/>
      <c r="V11" s="8"/>
      <c r="W11" s="8"/>
      <c r="X11" s="8"/>
    </row>
    <row r="12" ht="30.75" customHeight="1" spans="1:24">
      <c r="A12" s="7" t="s">
        <v>71</v>
      </c>
      <c r="B12" s="7" t="s">
        <v>209</v>
      </c>
      <c r="C12" s="7" t="s">
        <v>210</v>
      </c>
      <c r="D12" s="7" t="s">
        <v>125</v>
      </c>
      <c r="E12" s="7" t="s">
        <v>126</v>
      </c>
      <c r="F12" s="7" t="s">
        <v>215</v>
      </c>
      <c r="G12" s="7" t="s">
        <v>216</v>
      </c>
      <c r="H12" s="8">
        <v>66599</v>
      </c>
      <c r="I12" s="8">
        <v>66599</v>
      </c>
      <c r="J12" s="8"/>
      <c r="K12" s="7"/>
      <c r="L12" s="8"/>
      <c r="M12" s="8">
        <v>66599</v>
      </c>
      <c r="N12" s="8"/>
      <c r="O12" s="8"/>
      <c r="P12" s="8"/>
      <c r="Q12" s="8"/>
      <c r="R12" s="8"/>
      <c r="S12" s="8"/>
      <c r="T12" s="8"/>
      <c r="U12" s="8"/>
      <c r="V12" s="8"/>
      <c r="W12" s="8"/>
      <c r="X12" s="8"/>
    </row>
    <row r="13" ht="30.75" customHeight="1" spans="1:24">
      <c r="A13" s="7" t="s">
        <v>71</v>
      </c>
      <c r="B13" s="7" t="s">
        <v>217</v>
      </c>
      <c r="C13" s="7" t="s">
        <v>218</v>
      </c>
      <c r="D13" s="7" t="s">
        <v>125</v>
      </c>
      <c r="E13" s="7" t="s">
        <v>126</v>
      </c>
      <c r="F13" s="7" t="s">
        <v>215</v>
      </c>
      <c r="G13" s="7" t="s">
        <v>216</v>
      </c>
      <c r="H13" s="8">
        <v>427680</v>
      </c>
      <c r="I13" s="8">
        <v>427680</v>
      </c>
      <c r="J13" s="8"/>
      <c r="K13" s="7"/>
      <c r="L13" s="8"/>
      <c r="M13" s="8">
        <v>427680</v>
      </c>
      <c r="N13" s="8"/>
      <c r="O13" s="8"/>
      <c r="P13" s="8"/>
      <c r="Q13" s="8"/>
      <c r="R13" s="8"/>
      <c r="S13" s="8"/>
      <c r="T13" s="8"/>
      <c r="U13" s="8"/>
      <c r="V13" s="8"/>
      <c r="W13" s="8"/>
      <c r="X13" s="8"/>
    </row>
    <row r="14" ht="30.75" customHeight="1" spans="1:24">
      <c r="A14" s="7" t="s">
        <v>71</v>
      </c>
      <c r="B14" s="7" t="s">
        <v>217</v>
      </c>
      <c r="C14" s="7" t="s">
        <v>218</v>
      </c>
      <c r="D14" s="7" t="s">
        <v>125</v>
      </c>
      <c r="E14" s="7" t="s">
        <v>126</v>
      </c>
      <c r="F14" s="7" t="s">
        <v>215</v>
      </c>
      <c r="G14" s="7" t="s">
        <v>216</v>
      </c>
      <c r="H14" s="8">
        <v>213840</v>
      </c>
      <c r="I14" s="8">
        <v>213840</v>
      </c>
      <c r="J14" s="8"/>
      <c r="K14" s="7"/>
      <c r="L14" s="8"/>
      <c r="M14" s="8">
        <v>213840</v>
      </c>
      <c r="N14" s="8"/>
      <c r="O14" s="8"/>
      <c r="P14" s="8"/>
      <c r="Q14" s="8"/>
      <c r="R14" s="8"/>
      <c r="S14" s="8"/>
      <c r="T14" s="8"/>
      <c r="U14" s="8"/>
      <c r="V14" s="8"/>
      <c r="W14" s="8"/>
      <c r="X14" s="8"/>
    </row>
    <row r="15" ht="30.75" customHeight="1" spans="1:24">
      <c r="A15" s="7" t="s">
        <v>71</v>
      </c>
      <c r="B15" s="7" t="s">
        <v>219</v>
      </c>
      <c r="C15" s="7" t="s">
        <v>220</v>
      </c>
      <c r="D15" s="7" t="s">
        <v>103</v>
      </c>
      <c r="E15" s="7" t="s">
        <v>104</v>
      </c>
      <c r="F15" s="7" t="s">
        <v>221</v>
      </c>
      <c r="G15" s="7" t="s">
        <v>220</v>
      </c>
      <c r="H15" s="8">
        <v>318143.85</v>
      </c>
      <c r="I15" s="8">
        <v>318143.85</v>
      </c>
      <c r="J15" s="8"/>
      <c r="K15" s="7"/>
      <c r="L15" s="8"/>
      <c r="M15" s="8">
        <v>318143.85</v>
      </c>
      <c r="N15" s="8"/>
      <c r="O15" s="8"/>
      <c r="P15" s="8"/>
      <c r="Q15" s="8"/>
      <c r="R15" s="8"/>
      <c r="S15" s="8"/>
      <c r="T15" s="8"/>
      <c r="U15" s="8"/>
      <c r="V15" s="8"/>
      <c r="W15" s="8"/>
      <c r="X15" s="8"/>
    </row>
    <row r="16" ht="30.75" customHeight="1" spans="1:24">
      <c r="A16" s="7" t="s">
        <v>71</v>
      </c>
      <c r="B16" s="7" t="s">
        <v>222</v>
      </c>
      <c r="C16" s="7" t="s">
        <v>223</v>
      </c>
      <c r="D16" s="7" t="s">
        <v>115</v>
      </c>
      <c r="E16" s="7" t="s">
        <v>116</v>
      </c>
      <c r="F16" s="7" t="s">
        <v>224</v>
      </c>
      <c r="G16" s="7" t="s">
        <v>225</v>
      </c>
      <c r="H16" s="8"/>
      <c r="I16" s="8"/>
      <c r="J16" s="8"/>
      <c r="K16" s="7"/>
      <c r="L16" s="8"/>
      <c r="M16" s="8"/>
      <c r="N16" s="8"/>
      <c r="O16" s="8"/>
      <c r="P16" s="8"/>
      <c r="Q16" s="8"/>
      <c r="R16" s="8"/>
      <c r="S16" s="8"/>
      <c r="T16" s="8"/>
      <c r="U16" s="8"/>
      <c r="V16" s="8"/>
      <c r="W16" s="8"/>
      <c r="X16" s="8"/>
    </row>
    <row r="17" ht="30.75" customHeight="1" spans="1:24">
      <c r="A17" s="7" t="s">
        <v>71</v>
      </c>
      <c r="B17" s="7" t="s">
        <v>222</v>
      </c>
      <c r="C17" s="7" t="s">
        <v>223</v>
      </c>
      <c r="D17" s="7" t="s">
        <v>113</v>
      </c>
      <c r="E17" s="7" t="s">
        <v>114</v>
      </c>
      <c r="F17" s="7" t="s">
        <v>224</v>
      </c>
      <c r="G17" s="7" t="s">
        <v>225</v>
      </c>
      <c r="H17" s="8">
        <v>106128.89</v>
      </c>
      <c r="I17" s="8">
        <v>106128.89</v>
      </c>
      <c r="J17" s="8"/>
      <c r="K17" s="7"/>
      <c r="L17" s="8"/>
      <c r="M17" s="8">
        <v>106128.89</v>
      </c>
      <c r="N17" s="8"/>
      <c r="O17" s="8"/>
      <c r="P17" s="8"/>
      <c r="Q17" s="8"/>
      <c r="R17" s="8"/>
      <c r="S17" s="8"/>
      <c r="T17" s="8"/>
      <c r="U17" s="8"/>
      <c r="V17" s="8"/>
      <c r="W17" s="8"/>
      <c r="X17" s="8"/>
    </row>
    <row r="18" ht="30.75" customHeight="1" spans="1:24">
      <c r="A18" s="7" t="s">
        <v>71</v>
      </c>
      <c r="B18" s="7" t="s">
        <v>222</v>
      </c>
      <c r="C18" s="7" t="s">
        <v>223</v>
      </c>
      <c r="D18" s="7" t="s">
        <v>117</v>
      </c>
      <c r="E18" s="7" t="s">
        <v>118</v>
      </c>
      <c r="F18" s="7" t="s">
        <v>226</v>
      </c>
      <c r="G18" s="7" t="s">
        <v>227</v>
      </c>
      <c r="H18" s="8">
        <v>87301.07</v>
      </c>
      <c r="I18" s="8">
        <v>87301.07</v>
      </c>
      <c r="J18" s="8"/>
      <c r="K18" s="7"/>
      <c r="L18" s="8"/>
      <c r="M18" s="8">
        <v>87301.07</v>
      </c>
      <c r="N18" s="8"/>
      <c r="O18" s="8"/>
      <c r="P18" s="8"/>
      <c r="Q18" s="8"/>
      <c r="R18" s="8"/>
      <c r="S18" s="8"/>
      <c r="T18" s="8"/>
      <c r="U18" s="8"/>
      <c r="V18" s="8"/>
      <c r="W18" s="8"/>
      <c r="X18" s="8"/>
    </row>
    <row r="19" ht="30.75" customHeight="1" spans="1:24">
      <c r="A19" s="7" t="s">
        <v>71</v>
      </c>
      <c r="B19" s="7" t="s">
        <v>222</v>
      </c>
      <c r="C19" s="7" t="s">
        <v>223</v>
      </c>
      <c r="D19" s="7" t="s">
        <v>119</v>
      </c>
      <c r="E19" s="7" t="s">
        <v>120</v>
      </c>
      <c r="F19" s="7" t="s">
        <v>228</v>
      </c>
      <c r="G19" s="7" t="s">
        <v>229</v>
      </c>
      <c r="H19" s="8">
        <v>6440</v>
      </c>
      <c r="I19" s="8">
        <v>6440</v>
      </c>
      <c r="J19" s="8"/>
      <c r="K19" s="7"/>
      <c r="L19" s="8"/>
      <c r="M19" s="8">
        <v>6440</v>
      </c>
      <c r="N19" s="8"/>
      <c r="O19" s="8"/>
      <c r="P19" s="8"/>
      <c r="Q19" s="8"/>
      <c r="R19" s="8"/>
      <c r="S19" s="8"/>
      <c r="T19" s="8"/>
      <c r="U19" s="8"/>
      <c r="V19" s="8"/>
      <c r="W19" s="8"/>
      <c r="X19" s="8"/>
    </row>
    <row r="20" ht="30.75" customHeight="1" spans="1:24">
      <c r="A20" s="7" t="s">
        <v>71</v>
      </c>
      <c r="B20" s="7" t="s">
        <v>222</v>
      </c>
      <c r="C20" s="7" t="s">
        <v>223</v>
      </c>
      <c r="D20" s="7" t="s">
        <v>119</v>
      </c>
      <c r="E20" s="7" t="s">
        <v>120</v>
      </c>
      <c r="F20" s="7" t="s">
        <v>228</v>
      </c>
      <c r="G20" s="7" t="s">
        <v>229</v>
      </c>
      <c r="H20" s="8"/>
      <c r="I20" s="8"/>
      <c r="J20" s="8"/>
      <c r="K20" s="7"/>
      <c r="L20" s="8"/>
      <c r="M20" s="8"/>
      <c r="N20" s="8"/>
      <c r="O20" s="8"/>
      <c r="P20" s="8"/>
      <c r="Q20" s="8"/>
      <c r="R20" s="8"/>
      <c r="S20" s="8"/>
      <c r="T20" s="8"/>
      <c r="U20" s="8"/>
      <c r="V20" s="8"/>
      <c r="W20" s="8"/>
      <c r="X20" s="8"/>
    </row>
    <row r="21" ht="30.75" customHeight="1" spans="1:24">
      <c r="A21" s="7" t="s">
        <v>71</v>
      </c>
      <c r="B21" s="7" t="s">
        <v>230</v>
      </c>
      <c r="C21" s="7" t="s">
        <v>231</v>
      </c>
      <c r="D21" s="7" t="s">
        <v>125</v>
      </c>
      <c r="E21" s="7" t="s">
        <v>126</v>
      </c>
      <c r="F21" s="7" t="s">
        <v>228</v>
      </c>
      <c r="G21" s="7" t="s">
        <v>229</v>
      </c>
      <c r="H21" s="8">
        <v>9942</v>
      </c>
      <c r="I21" s="8">
        <v>9942</v>
      </c>
      <c r="J21" s="8"/>
      <c r="K21" s="7"/>
      <c r="L21" s="8"/>
      <c r="M21" s="8">
        <v>9942</v>
      </c>
      <c r="N21" s="8"/>
      <c r="O21" s="8"/>
      <c r="P21" s="8"/>
      <c r="Q21" s="8"/>
      <c r="R21" s="8"/>
      <c r="S21" s="8"/>
      <c r="T21" s="8"/>
      <c r="U21" s="8"/>
      <c r="V21" s="8"/>
      <c r="W21" s="8"/>
      <c r="X21" s="8"/>
    </row>
    <row r="22" ht="30.75" customHeight="1" spans="1:24">
      <c r="A22" s="7" t="s">
        <v>71</v>
      </c>
      <c r="B22" s="7" t="s">
        <v>232</v>
      </c>
      <c r="C22" s="7" t="s">
        <v>134</v>
      </c>
      <c r="D22" s="7" t="s">
        <v>133</v>
      </c>
      <c r="E22" s="7" t="s">
        <v>134</v>
      </c>
      <c r="F22" s="7" t="s">
        <v>233</v>
      </c>
      <c r="G22" s="7" t="s">
        <v>134</v>
      </c>
      <c r="H22" s="8">
        <v>264268.68</v>
      </c>
      <c r="I22" s="8">
        <v>264268.68</v>
      </c>
      <c r="J22" s="8"/>
      <c r="K22" s="7"/>
      <c r="L22" s="8"/>
      <c r="M22" s="8">
        <v>264268.68</v>
      </c>
      <c r="N22" s="8"/>
      <c r="O22" s="8"/>
      <c r="P22" s="8"/>
      <c r="Q22" s="8"/>
      <c r="R22" s="8"/>
      <c r="S22" s="8"/>
      <c r="T22" s="8"/>
      <c r="U22" s="8"/>
      <c r="V22" s="8"/>
      <c r="W22" s="8"/>
      <c r="X22" s="8"/>
    </row>
    <row r="23" ht="30.75" customHeight="1" spans="1:24">
      <c r="A23" s="7" t="s">
        <v>71</v>
      </c>
      <c r="B23" s="7" t="s">
        <v>234</v>
      </c>
      <c r="C23" s="7" t="s">
        <v>235</v>
      </c>
      <c r="D23" s="7" t="s">
        <v>125</v>
      </c>
      <c r="E23" s="7" t="s">
        <v>126</v>
      </c>
      <c r="F23" s="7" t="s">
        <v>236</v>
      </c>
      <c r="G23" s="7" t="s">
        <v>235</v>
      </c>
      <c r="H23" s="8">
        <v>31214.38</v>
      </c>
      <c r="I23" s="8">
        <v>31214.38</v>
      </c>
      <c r="J23" s="8"/>
      <c r="K23" s="7"/>
      <c r="L23" s="8"/>
      <c r="M23" s="8">
        <v>31214.38</v>
      </c>
      <c r="N23" s="8"/>
      <c r="O23" s="8"/>
      <c r="P23" s="8"/>
      <c r="Q23" s="8"/>
      <c r="R23" s="8"/>
      <c r="S23" s="8"/>
      <c r="T23" s="8"/>
      <c r="U23" s="8"/>
      <c r="V23" s="8"/>
      <c r="W23" s="8"/>
      <c r="X23" s="8"/>
    </row>
    <row r="24" ht="30.75" customHeight="1" spans="1:24">
      <c r="A24" s="7" t="s">
        <v>71</v>
      </c>
      <c r="B24" s="7" t="s">
        <v>237</v>
      </c>
      <c r="C24" s="7" t="s">
        <v>238</v>
      </c>
      <c r="D24" s="7" t="s">
        <v>125</v>
      </c>
      <c r="E24" s="7" t="s">
        <v>126</v>
      </c>
      <c r="F24" s="7" t="s">
        <v>239</v>
      </c>
      <c r="G24" s="7" t="s">
        <v>238</v>
      </c>
      <c r="H24" s="8">
        <v>5250</v>
      </c>
      <c r="I24" s="8">
        <v>5250</v>
      </c>
      <c r="J24" s="8"/>
      <c r="K24" s="7"/>
      <c r="L24" s="8"/>
      <c r="M24" s="8">
        <v>5250</v>
      </c>
      <c r="N24" s="8"/>
      <c r="O24" s="8"/>
      <c r="P24" s="8"/>
      <c r="Q24" s="8"/>
      <c r="R24" s="8"/>
      <c r="S24" s="8"/>
      <c r="T24" s="8"/>
      <c r="U24" s="8"/>
      <c r="V24" s="8"/>
      <c r="W24" s="8"/>
      <c r="X24" s="8"/>
    </row>
    <row r="25" ht="30.75" customHeight="1" spans="1:24">
      <c r="A25" s="7" t="s">
        <v>71</v>
      </c>
      <c r="B25" s="7" t="s">
        <v>240</v>
      </c>
      <c r="C25" s="7" t="s">
        <v>241</v>
      </c>
      <c r="D25" s="7" t="s">
        <v>125</v>
      </c>
      <c r="E25" s="7" t="s">
        <v>126</v>
      </c>
      <c r="F25" s="7" t="s">
        <v>242</v>
      </c>
      <c r="G25" s="7" t="s">
        <v>243</v>
      </c>
      <c r="H25" s="8">
        <v>25000</v>
      </c>
      <c r="I25" s="8">
        <v>25000</v>
      </c>
      <c r="J25" s="8"/>
      <c r="K25" s="7"/>
      <c r="L25" s="8"/>
      <c r="M25" s="8">
        <v>25000</v>
      </c>
      <c r="N25" s="8"/>
      <c r="O25" s="8"/>
      <c r="P25" s="8"/>
      <c r="Q25" s="8"/>
      <c r="R25" s="8"/>
      <c r="S25" s="8"/>
      <c r="T25" s="8"/>
      <c r="U25" s="8"/>
      <c r="V25" s="8"/>
      <c r="W25" s="8"/>
      <c r="X25" s="8"/>
    </row>
    <row r="26" ht="30.75" customHeight="1" spans="1:24">
      <c r="A26" s="7" t="s">
        <v>71</v>
      </c>
      <c r="B26" s="7" t="s">
        <v>244</v>
      </c>
      <c r="C26" s="7" t="s">
        <v>245</v>
      </c>
      <c r="D26" s="7" t="s">
        <v>125</v>
      </c>
      <c r="E26" s="7" t="s">
        <v>126</v>
      </c>
      <c r="F26" s="7" t="s">
        <v>246</v>
      </c>
      <c r="G26" s="7" t="s">
        <v>247</v>
      </c>
      <c r="H26" s="8">
        <v>160800</v>
      </c>
      <c r="I26" s="8">
        <v>160800</v>
      </c>
      <c r="J26" s="8"/>
      <c r="K26" s="7"/>
      <c r="L26" s="8"/>
      <c r="M26" s="8">
        <v>160800</v>
      </c>
      <c r="N26" s="8"/>
      <c r="O26" s="8"/>
      <c r="P26" s="8"/>
      <c r="Q26" s="8"/>
      <c r="R26" s="8"/>
      <c r="S26" s="8"/>
      <c r="T26" s="8"/>
      <c r="U26" s="8"/>
      <c r="V26" s="8"/>
      <c r="W26" s="8"/>
      <c r="X26" s="8"/>
    </row>
    <row r="27" ht="30.75" customHeight="1" spans="1:24">
      <c r="A27" s="7" t="s">
        <v>71</v>
      </c>
      <c r="B27" s="7" t="s">
        <v>248</v>
      </c>
      <c r="C27" s="7" t="s">
        <v>249</v>
      </c>
      <c r="D27" s="7" t="s">
        <v>125</v>
      </c>
      <c r="E27" s="7" t="s">
        <v>126</v>
      </c>
      <c r="F27" s="7" t="s">
        <v>246</v>
      </c>
      <c r="G27" s="7" t="s">
        <v>247</v>
      </c>
      <c r="H27" s="8">
        <v>16080</v>
      </c>
      <c r="I27" s="8">
        <v>16080</v>
      </c>
      <c r="J27" s="8"/>
      <c r="K27" s="7"/>
      <c r="L27" s="8"/>
      <c r="M27" s="8">
        <v>16080</v>
      </c>
      <c r="N27" s="8"/>
      <c r="O27" s="8"/>
      <c r="P27" s="8"/>
      <c r="Q27" s="8"/>
      <c r="R27" s="8"/>
      <c r="S27" s="8"/>
      <c r="T27" s="8"/>
      <c r="U27" s="8"/>
      <c r="V27" s="8"/>
      <c r="W27" s="8"/>
      <c r="X27" s="8"/>
    </row>
    <row r="28" ht="30.75" customHeight="1" spans="1:24">
      <c r="A28" s="7" t="s">
        <v>71</v>
      </c>
      <c r="B28" s="7" t="s">
        <v>250</v>
      </c>
      <c r="C28" s="7" t="s">
        <v>251</v>
      </c>
      <c r="D28" s="7" t="s">
        <v>125</v>
      </c>
      <c r="E28" s="7" t="s">
        <v>126</v>
      </c>
      <c r="F28" s="7" t="s">
        <v>252</v>
      </c>
      <c r="G28" s="7" t="s">
        <v>253</v>
      </c>
      <c r="H28" s="8">
        <v>15000</v>
      </c>
      <c r="I28" s="8">
        <v>15000</v>
      </c>
      <c r="J28" s="8"/>
      <c r="K28" s="7"/>
      <c r="L28" s="8"/>
      <c r="M28" s="8">
        <v>15000</v>
      </c>
      <c r="N28" s="8"/>
      <c r="O28" s="8"/>
      <c r="P28" s="8"/>
      <c r="Q28" s="8"/>
      <c r="R28" s="8"/>
      <c r="S28" s="8"/>
      <c r="T28" s="8"/>
      <c r="U28" s="8"/>
      <c r="V28" s="8"/>
      <c r="W28" s="8"/>
      <c r="X28" s="8"/>
    </row>
    <row r="29" ht="30.75" customHeight="1" spans="1:24">
      <c r="A29" s="7" t="s">
        <v>71</v>
      </c>
      <c r="B29" s="7" t="s">
        <v>250</v>
      </c>
      <c r="C29" s="7" t="s">
        <v>251</v>
      </c>
      <c r="D29" s="7" t="s">
        <v>125</v>
      </c>
      <c r="E29" s="7" t="s">
        <v>126</v>
      </c>
      <c r="F29" s="7" t="s">
        <v>254</v>
      </c>
      <c r="G29" s="7" t="s">
        <v>255</v>
      </c>
      <c r="H29" s="8">
        <v>74725</v>
      </c>
      <c r="I29" s="8">
        <v>74725</v>
      </c>
      <c r="J29" s="8"/>
      <c r="K29" s="7"/>
      <c r="L29" s="8"/>
      <c r="M29" s="8">
        <v>74725</v>
      </c>
      <c r="N29" s="8"/>
      <c r="O29" s="8"/>
      <c r="P29" s="8"/>
      <c r="Q29" s="8"/>
      <c r="R29" s="8"/>
      <c r="S29" s="8"/>
      <c r="T29" s="8"/>
      <c r="U29" s="8"/>
      <c r="V29" s="8"/>
      <c r="W29" s="8"/>
      <c r="X29" s="8"/>
    </row>
    <row r="30" ht="30.75" customHeight="1" spans="1:24">
      <c r="A30" s="7" t="s">
        <v>71</v>
      </c>
      <c r="B30" s="7" t="s">
        <v>250</v>
      </c>
      <c r="C30" s="7" t="s">
        <v>251</v>
      </c>
      <c r="D30" s="7" t="s">
        <v>125</v>
      </c>
      <c r="E30" s="7" t="s">
        <v>126</v>
      </c>
      <c r="F30" s="7" t="s">
        <v>256</v>
      </c>
      <c r="G30" s="7" t="s">
        <v>257</v>
      </c>
      <c r="H30" s="8">
        <v>10000</v>
      </c>
      <c r="I30" s="8">
        <v>10000</v>
      </c>
      <c r="J30" s="8"/>
      <c r="K30" s="7"/>
      <c r="L30" s="8"/>
      <c r="M30" s="8">
        <v>10000</v>
      </c>
      <c r="N30" s="8"/>
      <c r="O30" s="8"/>
      <c r="P30" s="8"/>
      <c r="Q30" s="8"/>
      <c r="R30" s="8"/>
      <c r="S30" s="8"/>
      <c r="T30" s="8"/>
      <c r="U30" s="8"/>
      <c r="V30" s="8"/>
      <c r="W30" s="8"/>
      <c r="X30" s="8"/>
    </row>
    <row r="31" ht="30.75" customHeight="1" spans="1:24">
      <c r="A31" s="7" t="s">
        <v>71</v>
      </c>
      <c r="B31" s="7" t="s">
        <v>258</v>
      </c>
      <c r="C31" s="7" t="s">
        <v>186</v>
      </c>
      <c r="D31" s="7" t="s">
        <v>125</v>
      </c>
      <c r="E31" s="7" t="s">
        <v>126</v>
      </c>
      <c r="F31" s="7" t="s">
        <v>259</v>
      </c>
      <c r="G31" s="7" t="s">
        <v>186</v>
      </c>
      <c r="H31" s="8">
        <v>7100</v>
      </c>
      <c r="I31" s="8">
        <v>7100</v>
      </c>
      <c r="J31" s="8"/>
      <c r="K31" s="7"/>
      <c r="L31" s="8"/>
      <c r="M31" s="8">
        <v>7100</v>
      </c>
      <c r="N31" s="8"/>
      <c r="O31" s="8"/>
      <c r="P31" s="8"/>
      <c r="Q31" s="8"/>
      <c r="R31" s="8"/>
      <c r="S31" s="8"/>
      <c r="T31" s="8"/>
      <c r="U31" s="8"/>
      <c r="V31" s="8"/>
      <c r="W31" s="8"/>
      <c r="X31" s="8"/>
    </row>
    <row r="32" ht="30.75" customHeight="1" spans="1:24">
      <c r="A32" s="7" t="s">
        <v>71</v>
      </c>
      <c r="B32" s="7" t="s">
        <v>260</v>
      </c>
      <c r="C32" s="7" t="s">
        <v>261</v>
      </c>
      <c r="D32" s="7" t="s">
        <v>125</v>
      </c>
      <c r="E32" s="7" t="s">
        <v>126</v>
      </c>
      <c r="F32" s="7" t="s">
        <v>246</v>
      </c>
      <c r="G32" s="7" t="s">
        <v>247</v>
      </c>
      <c r="H32" s="8">
        <v>32900</v>
      </c>
      <c r="I32" s="8">
        <v>32900</v>
      </c>
      <c r="J32" s="8"/>
      <c r="K32" s="7"/>
      <c r="L32" s="8"/>
      <c r="M32" s="8">
        <v>32900</v>
      </c>
      <c r="N32" s="8"/>
      <c r="O32" s="8"/>
      <c r="P32" s="8"/>
      <c r="Q32" s="8"/>
      <c r="R32" s="8"/>
      <c r="S32" s="8"/>
      <c r="T32" s="8"/>
      <c r="U32" s="8"/>
      <c r="V32" s="8"/>
      <c r="W32" s="8"/>
      <c r="X32" s="8"/>
    </row>
    <row r="33" ht="30.75" customHeight="1" spans="1:24">
      <c r="A33" s="7" t="s">
        <v>71</v>
      </c>
      <c r="B33" s="7" t="s">
        <v>262</v>
      </c>
      <c r="C33" s="7" t="s">
        <v>263</v>
      </c>
      <c r="D33" s="7" t="s">
        <v>101</v>
      </c>
      <c r="E33" s="7" t="s">
        <v>102</v>
      </c>
      <c r="F33" s="7" t="s">
        <v>264</v>
      </c>
      <c r="G33" s="7" t="s">
        <v>265</v>
      </c>
      <c r="H33" s="8">
        <v>4800</v>
      </c>
      <c r="I33" s="8">
        <v>4800</v>
      </c>
      <c r="J33" s="8"/>
      <c r="K33" s="7"/>
      <c r="L33" s="8"/>
      <c r="M33" s="8">
        <v>4800</v>
      </c>
      <c r="N33" s="8"/>
      <c r="O33" s="8"/>
      <c r="P33" s="8"/>
      <c r="Q33" s="8"/>
      <c r="R33" s="8"/>
      <c r="S33" s="8"/>
      <c r="T33" s="8"/>
      <c r="U33" s="8"/>
      <c r="V33" s="8"/>
      <c r="W33" s="8"/>
      <c r="X33" s="8"/>
    </row>
    <row r="34" ht="30.75" customHeight="1" spans="1:24">
      <c r="A34" s="7" t="s">
        <v>71</v>
      </c>
      <c r="B34" s="7" t="s">
        <v>266</v>
      </c>
      <c r="C34" s="7" t="s">
        <v>267</v>
      </c>
      <c r="D34" s="7" t="s">
        <v>101</v>
      </c>
      <c r="E34" s="7" t="s">
        <v>102</v>
      </c>
      <c r="F34" s="7" t="s">
        <v>268</v>
      </c>
      <c r="G34" s="7" t="s">
        <v>269</v>
      </c>
      <c r="H34" s="8">
        <v>176552.4</v>
      </c>
      <c r="I34" s="8">
        <v>176552.4</v>
      </c>
      <c r="J34" s="8"/>
      <c r="K34" s="7"/>
      <c r="L34" s="8"/>
      <c r="M34" s="8">
        <v>176552.4</v>
      </c>
      <c r="N34" s="8"/>
      <c r="O34" s="8"/>
      <c r="P34" s="8"/>
      <c r="Q34" s="8"/>
      <c r="R34" s="8"/>
      <c r="S34" s="8"/>
      <c r="T34" s="8"/>
      <c r="U34" s="8"/>
      <c r="V34" s="8"/>
      <c r="W34" s="8"/>
      <c r="X34" s="8"/>
    </row>
    <row r="35" ht="30.85" customHeight="1" spans="1:24">
      <c r="A35" s="9" t="s">
        <v>181</v>
      </c>
      <c r="B35" s="9"/>
      <c r="C35" s="9"/>
      <c r="D35" s="9"/>
      <c r="E35" s="9"/>
      <c r="F35" s="9"/>
      <c r="G35" s="9"/>
      <c r="H35" s="8">
        <v>3746785.27</v>
      </c>
      <c r="I35" s="8">
        <v>3746785.27</v>
      </c>
      <c r="J35" s="8"/>
      <c r="K35" s="8"/>
      <c r="L35" s="8"/>
      <c r="M35" s="8">
        <v>3746785.27</v>
      </c>
      <c r="N35" s="8"/>
      <c r="O35" s="8"/>
      <c r="P35" s="8"/>
      <c r="Q35" s="8"/>
      <c r="R35" s="8"/>
      <c r="S35" s="8"/>
      <c r="T35" s="8"/>
      <c r="U35" s="8"/>
      <c r="V35" s="8"/>
      <c r="W35" s="8"/>
      <c r="X35" s="8"/>
    </row>
  </sheetData>
  <mergeCells count="30">
    <mergeCell ref="A2:X2"/>
    <mergeCell ref="A3:G3"/>
    <mergeCell ref="H4:X4"/>
    <mergeCell ref="I5:N5"/>
    <mergeCell ref="O5:Q5"/>
    <mergeCell ref="S5:X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3"/>
  <sheetViews>
    <sheetView showZeros="0" workbookViewId="0">
      <selection activeCell="D24" sqref="D24"/>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270</v>
      </c>
    </row>
    <row r="2" ht="45" customHeight="1" spans="1:23">
      <c r="A2" s="20" t="s">
        <v>271</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"单位名称："&amp;"楚雄彝族自治州搬迁安置办公室"</f>
        <v>单位名称：楚雄彝族自治州搬迁安置办公室</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272</v>
      </c>
      <c r="B4" s="9" t="s">
        <v>192</v>
      </c>
      <c r="C4" s="9" t="s">
        <v>193</v>
      </c>
      <c r="D4" s="9" t="s">
        <v>191</v>
      </c>
      <c r="E4" s="9" t="s">
        <v>194</v>
      </c>
      <c r="F4" s="9" t="s">
        <v>195</v>
      </c>
      <c r="G4" s="9" t="s">
        <v>273</v>
      </c>
      <c r="H4" s="9" t="s">
        <v>274</v>
      </c>
      <c r="I4" s="9" t="s">
        <v>57</v>
      </c>
      <c r="J4" s="9" t="s">
        <v>275</v>
      </c>
      <c r="K4" s="9"/>
      <c r="L4" s="9"/>
      <c r="M4" s="9"/>
      <c r="N4" s="9" t="s">
        <v>200</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207</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276</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277</v>
      </c>
      <c r="D9" s="7"/>
      <c r="E9" s="7"/>
      <c r="F9" s="7"/>
      <c r="G9" s="7"/>
      <c r="H9" s="7"/>
      <c r="I9" s="17">
        <v>2155780.78</v>
      </c>
      <c r="J9" s="8"/>
      <c r="K9" s="8"/>
      <c r="L9" s="8"/>
      <c r="M9" s="8"/>
      <c r="N9" s="8"/>
      <c r="O9" s="8"/>
      <c r="P9" s="8"/>
      <c r="Q9" s="8"/>
      <c r="R9" s="8">
        <v>2155780.78</v>
      </c>
      <c r="S9" s="8"/>
      <c r="T9" s="8"/>
      <c r="U9" s="8"/>
      <c r="V9" s="8"/>
      <c r="W9" s="8">
        <v>2155780.78</v>
      </c>
    </row>
    <row r="10" ht="22" customHeight="1" spans="1:23">
      <c r="A10" s="7" t="s">
        <v>278</v>
      </c>
      <c r="B10" s="7" t="s">
        <v>279</v>
      </c>
      <c r="C10" s="7" t="s">
        <v>277</v>
      </c>
      <c r="D10" s="7" t="s">
        <v>71</v>
      </c>
      <c r="E10" s="7" t="s">
        <v>127</v>
      </c>
      <c r="F10" s="7" t="s">
        <v>128</v>
      </c>
      <c r="G10" s="7" t="s">
        <v>252</v>
      </c>
      <c r="H10" s="7" t="s">
        <v>253</v>
      </c>
      <c r="I10" s="8">
        <v>206474.78</v>
      </c>
      <c r="J10" s="8"/>
      <c r="K10" s="8"/>
      <c r="L10" s="8"/>
      <c r="M10" s="8"/>
      <c r="N10" s="8"/>
      <c r="O10" s="8"/>
      <c r="P10" s="8"/>
      <c r="Q10" s="8"/>
      <c r="R10" s="8">
        <v>206474.78</v>
      </c>
      <c r="S10" s="8"/>
      <c r="T10" s="8"/>
      <c r="U10" s="8"/>
      <c r="V10" s="8"/>
      <c r="W10" s="8">
        <v>206474.78</v>
      </c>
    </row>
    <row r="11" ht="22" customHeight="1" spans="1:23">
      <c r="A11" s="7" t="s">
        <v>278</v>
      </c>
      <c r="B11" s="7" t="s">
        <v>279</v>
      </c>
      <c r="C11" s="7" t="s">
        <v>277</v>
      </c>
      <c r="D11" s="7" t="s">
        <v>71</v>
      </c>
      <c r="E11" s="7" t="s">
        <v>127</v>
      </c>
      <c r="F11" s="7" t="s">
        <v>128</v>
      </c>
      <c r="G11" s="7" t="s">
        <v>280</v>
      </c>
      <c r="H11" s="7" t="s">
        <v>281</v>
      </c>
      <c r="I11" s="8">
        <v>5000</v>
      </c>
      <c r="J11" s="8"/>
      <c r="K11" s="8"/>
      <c r="L11" s="8"/>
      <c r="M11" s="8"/>
      <c r="N11" s="8"/>
      <c r="O11" s="8"/>
      <c r="P11" s="7"/>
      <c r="Q11" s="8"/>
      <c r="R11" s="8">
        <v>5000</v>
      </c>
      <c r="S11" s="8"/>
      <c r="T11" s="8"/>
      <c r="U11" s="8"/>
      <c r="V11" s="8"/>
      <c r="W11" s="8">
        <v>5000</v>
      </c>
    </row>
    <row r="12" ht="22" customHeight="1" spans="1:23">
      <c r="A12" s="7" t="s">
        <v>278</v>
      </c>
      <c r="B12" s="7" t="s">
        <v>279</v>
      </c>
      <c r="C12" s="7" t="s">
        <v>277</v>
      </c>
      <c r="D12" s="7" t="s">
        <v>71</v>
      </c>
      <c r="E12" s="7" t="s">
        <v>127</v>
      </c>
      <c r="F12" s="7" t="s">
        <v>128</v>
      </c>
      <c r="G12" s="7" t="s">
        <v>282</v>
      </c>
      <c r="H12" s="7" t="s">
        <v>283</v>
      </c>
      <c r="I12" s="8">
        <v>7500</v>
      </c>
      <c r="J12" s="8"/>
      <c r="K12" s="8"/>
      <c r="L12" s="8"/>
      <c r="M12" s="8"/>
      <c r="N12" s="8"/>
      <c r="O12" s="8"/>
      <c r="P12" s="7"/>
      <c r="Q12" s="8"/>
      <c r="R12" s="8">
        <v>7500</v>
      </c>
      <c r="S12" s="8"/>
      <c r="T12" s="8"/>
      <c r="U12" s="8"/>
      <c r="V12" s="8"/>
      <c r="W12" s="8">
        <v>7500</v>
      </c>
    </row>
    <row r="13" ht="22" customHeight="1" spans="1:23">
      <c r="A13" s="7" t="s">
        <v>278</v>
      </c>
      <c r="B13" s="7" t="s">
        <v>279</v>
      </c>
      <c r="C13" s="7" t="s">
        <v>277</v>
      </c>
      <c r="D13" s="7" t="s">
        <v>71</v>
      </c>
      <c r="E13" s="7" t="s">
        <v>127</v>
      </c>
      <c r="F13" s="7" t="s">
        <v>128</v>
      </c>
      <c r="G13" s="7" t="s">
        <v>284</v>
      </c>
      <c r="H13" s="7" t="s">
        <v>285</v>
      </c>
      <c r="I13" s="8">
        <v>39173</v>
      </c>
      <c r="J13" s="8"/>
      <c r="K13" s="8"/>
      <c r="L13" s="8"/>
      <c r="M13" s="8"/>
      <c r="N13" s="8"/>
      <c r="O13" s="8"/>
      <c r="P13" s="7"/>
      <c r="Q13" s="8"/>
      <c r="R13" s="8">
        <v>39173</v>
      </c>
      <c r="S13" s="8"/>
      <c r="T13" s="8"/>
      <c r="U13" s="8"/>
      <c r="V13" s="8"/>
      <c r="W13" s="8">
        <v>39173</v>
      </c>
    </row>
    <row r="14" ht="22" customHeight="1" spans="1:23">
      <c r="A14" s="7" t="s">
        <v>278</v>
      </c>
      <c r="B14" s="7" t="s">
        <v>279</v>
      </c>
      <c r="C14" s="7" t="s">
        <v>277</v>
      </c>
      <c r="D14" s="7" t="s">
        <v>71</v>
      </c>
      <c r="E14" s="7" t="s">
        <v>127</v>
      </c>
      <c r="F14" s="7" t="s">
        <v>128</v>
      </c>
      <c r="G14" s="7" t="s">
        <v>286</v>
      </c>
      <c r="H14" s="7" t="s">
        <v>287</v>
      </c>
      <c r="I14" s="8">
        <v>25000</v>
      </c>
      <c r="J14" s="8"/>
      <c r="K14" s="8"/>
      <c r="L14" s="8"/>
      <c r="M14" s="8"/>
      <c r="N14" s="8"/>
      <c r="O14" s="8"/>
      <c r="P14" s="7"/>
      <c r="Q14" s="8"/>
      <c r="R14" s="8">
        <v>25000</v>
      </c>
      <c r="S14" s="8"/>
      <c r="T14" s="8"/>
      <c r="U14" s="8"/>
      <c r="V14" s="8"/>
      <c r="W14" s="8">
        <v>25000</v>
      </c>
    </row>
    <row r="15" ht="22" customHeight="1" spans="1:23">
      <c r="A15" s="7" t="s">
        <v>278</v>
      </c>
      <c r="B15" s="7" t="s">
        <v>279</v>
      </c>
      <c r="C15" s="7" t="s">
        <v>277</v>
      </c>
      <c r="D15" s="7" t="s">
        <v>71</v>
      </c>
      <c r="E15" s="7" t="s">
        <v>127</v>
      </c>
      <c r="F15" s="7" t="s">
        <v>128</v>
      </c>
      <c r="G15" s="7" t="s">
        <v>254</v>
      </c>
      <c r="H15" s="7" t="s">
        <v>255</v>
      </c>
      <c r="I15" s="8">
        <v>240000</v>
      </c>
      <c r="J15" s="8"/>
      <c r="K15" s="8"/>
      <c r="L15" s="8"/>
      <c r="M15" s="8"/>
      <c r="N15" s="8"/>
      <c r="O15" s="8"/>
      <c r="P15" s="7"/>
      <c r="Q15" s="8"/>
      <c r="R15" s="8">
        <v>240000</v>
      </c>
      <c r="S15" s="8"/>
      <c r="T15" s="8"/>
      <c r="U15" s="8"/>
      <c r="V15" s="8"/>
      <c r="W15" s="8">
        <v>240000</v>
      </c>
    </row>
    <row r="16" ht="22" customHeight="1" spans="1:23">
      <c r="A16" s="7" t="s">
        <v>278</v>
      </c>
      <c r="B16" s="7" t="s">
        <v>279</v>
      </c>
      <c r="C16" s="7" t="s">
        <v>277</v>
      </c>
      <c r="D16" s="7" t="s">
        <v>71</v>
      </c>
      <c r="E16" s="7" t="s">
        <v>127</v>
      </c>
      <c r="F16" s="7" t="s">
        <v>128</v>
      </c>
      <c r="G16" s="7" t="s">
        <v>256</v>
      </c>
      <c r="H16" s="7" t="s">
        <v>257</v>
      </c>
      <c r="I16" s="8">
        <v>40800</v>
      </c>
      <c r="J16" s="8"/>
      <c r="K16" s="8"/>
      <c r="L16" s="8"/>
      <c r="M16" s="8"/>
      <c r="N16" s="8"/>
      <c r="O16" s="8"/>
      <c r="P16" s="7"/>
      <c r="Q16" s="8"/>
      <c r="R16" s="8">
        <v>40800</v>
      </c>
      <c r="S16" s="8"/>
      <c r="T16" s="8"/>
      <c r="U16" s="8"/>
      <c r="V16" s="8"/>
      <c r="W16" s="8">
        <v>40800</v>
      </c>
    </row>
    <row r="17" ht="22" customHeight="1" spans="1:23">
      <c r="A17" s="7" t="s">
        <v>278</v>
      </c>
      <c r="B17" s="7" t="s">
        <v>279</v>
      </c>
      <c r="C17" s="7" t="s">
        <v>277</v>
      </c>
      <c r="D17" s="7" t="s">
        <v>71</v>
      </c>
      <c r="E17" s="7" t="s">
        <v>127</v>
      </c>
      <c r="F17" s="7" t="s">
        <v>128</v>
      </c>
      <c r="G17" s="7" t="s">
        <v>288</v>
      </c>
      <c r="H17" s="7" t="s">
        <v>289</v>
      </c>
      <c r="I17" s="8">
        <v>290000</v>
      </c>
      <c r="J17" s="8"/>
      <c r="K17" s="8"/>
      <c r="L17" s="8"/>
      <c r="M17" s="8"/>
      <c r="N17" s="8"/>
      <c r="O17" s="8"/>
      <c r="P17" s="7"/>
      <c r="Q17" s="8"/>
      <c r="R17" s="8">
        <v>290000</v>
      </c>
      <c r="S17" s="8"/>
      <c r="T17" s="8"/>
      <c r="U17" s="8"/>
      <c r="V17" s="8"/>
      <c r="W17" s="8">
        <v>290000</v>
      </c>
    </row>
    <row r="18" ht="22" customHeight="1" spans="1:23">
      <c r="A18" s="7" t="s">
        <v>278</v>
      </c>
      <c r="B18" s="7" t="s">
        <v>279</v>
      </c>
      <c r="C18" s="7" t="s">
        <v>277</v>
      </c>
      <c r="D18" s="7" t="s">
        <v>71</v>
      </c>
      <c r="E18" s="7" t="s">
        <v>127</v>
      </c>
      <c r="F18" s="7" t="s">
        <v>128</v>
      </c>
      <c r="G18" s="7" t="s">
        <v>290</v>
      </c>
      <c r="H18" s="7" t="s">
        <v>291</v>
      </c>
      <c r="I18" s="8">
        <v>316000</v>
      </c>
      <c r="J18" s="8"/>
      <c r="K18" s="8"/>
      <c r="L18" s="8"/>
      <c r="M18" s="8"/>
      <c r="N18" s="8"/>
      <c r="O18" s="8"/>
      <c r="P18" s="7"/>
      <c r="Q18" s="8"/>
      <c r="R18" s="8">
        <v>316000</v>
      </c>
      <c r="S18" s="8"/>
      <c r="T18" s="8"/>
      <c r="U18" s="8"/>
      <c r="V18" s="8"/>
      <c r="W18" s="8">
        <v>316000</v>
      </c>
    </row>
    <row r="19" ht="22" customHeight="1" spans="1:23">
      <c r="A19" s="7" t="s">
        <v>278</v>
      </c>
      <c r="B19" s="7" t="s">
        <v>279</v>
      </c>
      <c r="C19" s="7" t="s">
        <v>277</v>
      </c>
      <c r="D19" s="7" t="s">
        <v>71</v>
      </c>
      <c r="E19" s="7" t="s">
        <v>127</v>
      </c>
      <c r="F19" s="7" t="s">
        <v>128</v>
      </c>
      <c r="G19" s="7" t="s">
        <v>292</v>
      </c>
      <c r="H19" s="7" t="s">
        <v>293</v>
      </c>
      <c r="I19" s="8">
        <v>860000</v>
      </c>
      <c r="J19" s="8"/>
      <c r="K19" s="8"/>
      <c r="L19" s="8"/>
      <c r="M19" s="8"/>
      <c r="N19" s="8"/>
      <c r="O19" s="8"/>
      <c r="P19" s="7"/>
      <c r="Q19" s="8"/>
      <c r="R19" s="8">
        <v>860000</v>
      </c>
      <c r="S19" s="8"/>
      <c r="T19" s="8"/>
      <c r="U19" s="8"/>
      <c r="V19" s="8"/>
      <c r="W19" s="8">
        <v>860000</v>
      </c>
    </row>
    <row r="20" ht="22" customHeight="1" spans="1:23">
      <c r="A20" s="7" t="s">
        <v>278</v>
      </c>
      <c r="B20" s="7" t="s">
        <v>279</v>
      </c>
      <c r="C20" s="7" t="s">
        <v>277</v>
      </c>
      <c r="D20" s="7" t="s">
        <v>71</v>
      </c>
      <c r="E20" s="7" t="s">
        <v>127</v>
      </c>
      <c r="F20" s="7" t="s">
        <v>128</v>
      </c>
      <c r="G20" s="7" t="s">
        <v>246</v>
      </c>
      <c r="H20" s="7" t="s">
        <v>247</v>
      </c>
      <c r="I20" s="8">
        <v>125833</v>
      </c>
      <c r="J20" s="8"/>
      <c r="K20" s="8"/>
      <c r="L20" s="8"/>
      <c r="M20" s="8"/>
      <c r="N20" s="8"/>
      <c r="O20" s="8"/>
      <c r="P20" s="7"/>
      <c r="Q20" s="8"/>
      <c r="R20" s="8">
        <v>125833</v>
      </c>
      <c r="S20" s="8"/>
      <c r="T20" s="8"/>
      <c r="U20" s="8"/>
      <c r="V20" s="8"/>
      <c r="W20" s="8">
        <v>125833</v>
      </c>
    </row>
    <row r="21" ht="22" customHeight="1" spans="1:23">
      <c r="A21" s="7"/>
      <c r="B21" s="7"/>
      <c r="C21" s="7" t="s">
        <v>294</v>
      </c>
      <c r="D21" s="7"/>
      <c r="E21" s="7"/>
      <c r="F21" s="7"/>
      <c r="G21" s="7"/>
      <c r="H21" s="7"/>
      <c r="I21" s="17">
        <v>31752062.16</v>
      </c>
      <c r="J21" s="8">
        <v>31752062.16</v>
      </c>
      <c r="K21" s="8">
        <v>31752062.16</v>
      </c>
      <c r="L21" s="8"/>
      <c r="M21" s="8"/>
      <c r="N21" s="8"/>
      <c r="O21" s="8"/>
      <c r="P21" s="7"/>
      <c r="Q21" s="8"/>
      <c r="R21" s="8"/>
      <c r="S21" s="8"/>
      <c r="T21" s="8"/>
      <c r="U21" s="8"/>
      <c r="V21" s="8"/>
      <c r="W21" s="8"/>
    </row>
    <row r="22" ht="22" customHeight="1" spans="1:23">
      <c r="A22" s="7" t="s">
        <v>295</v>
      </c>
      <c r="B22" s="7" t="s">
        <v>296</v>
      </c>
      <c r="C22" s="7" t="s">
        <v>294</v>
      </c>
      <c r="D22" s="7" t="s">
        <v>71</v>
      </c>
      <c r="E22" s="7" t="s">
        <v>107</v>
      </c>
      <c r="F22" s="7" t="s">
        <v>108</v>
      </c>
      <c r="G22" s="7" t="s">
        <v>297</v>
      </c>
      <c r="H22" s="7" t="s">
        <v>82</v>
      </c>
      <c r="I22" s="8">
        <v>31752062.16</v>
      </c>
      <c r="J22" s="8">
        <v>31752062.16</v>
      </c>
      <c r="K22" s="8">
        <v>31752062.16</v>
      </c>
      <c r="L22" s="8"/>
      <c r="M22" s="8"/>
      <c r="N22" s="8"/>
      <c r="O22" s="8"/>
      <c r="P22" s="7"/>
      <c r="Q22" s="8"/>
      <c r="R22" s="8"/>
      <c r="S22" s="8"/>
      <c r="T22" s="8"/>
      <c r="U22" s="8"/>
      <c r="V22" s="8"/>
      <c r="W22" s="8"/>
    </row>
    <row r="23" ht="22" customHeight="1" spans="1:23">
      <c r="A23" s="9" t="s">
        <v>57</v>
      </c>
      <c r="B23" s="9"/>
      <c r="C23" s="9"/>
      <c r="D23" s="9"/>
      <c r="E23" s="9"/>
      <c r="F23" s="9"/>
      <c r="G23" s="9"/>
      <c r="H23" s="9"/>
      <c r="I23" s="8">
        <v>33907842.94</v>
      </c>
      <c r="J23" s="8">
        <v>31752062.16</v>
      </c>
      <c r="K23" s="8">
        <v>31752062.16</v>
      </c>
      <c r="L23" s="8"/>
      <c r="M23" s="8"/>
      <c r="N23" s="8"/>
      <c r="O23" s="8"/>
      <c r="P23" s="8"/>
      <c r="Q23" s="8"/>
      <c r="R23" s="8">
        <v>2155780.78</v>
      </c>
      <c r="S23" s="8"/>
      <c r="T23" s="8"/>
      <c r="U23" s="8"/>
      <c r="V23" s="8"/>
      <c r="W23" s="8">
        <v>2155780.78</v>
      </c>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7"/>
  <sheetViews>
    <sheetView showZeros="0" workbookViewId="0">
      <selection activeCell="D24" sqref="D24"/>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3" t="s">
        <v>298</v>
      </c>
      <c r="B1" s="19"/>
      <c r="C1" s="19"/>
      <c r="D1" s="19"/>
      <c r="E1" s="19"/>
      <c r="F1" s="19"/>
      <c r="G1" s="19"/>
      <c r="H1" s="19"/>
      <c r="I1" s="19"/>
      <c r="J1" s="19" t="s">
        <v>299</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"单位名称："&amp;"楚雄彝族自治州搬迁安置办公室"</f>
        <v>单位名称：楚雄彝族自治州搬迁安置办公室</v>
      </c>
      <c r="B3" s="42"/>
      <c r="C3" s="42"/>
      <c r="D3" s="42"/>
      <c r="E3" s="42"/>
      <c r="F3" s="43"/>
      <c r="G3" s="42"/>
      <c r="H3" s="43"/>
      <c r="I3" s="43"/>
      <c r="J3" s="43"/>
    </row>
    <row r="4" ht="60" customHeight="1" spans="1:10">
      <c r="A4" s="44" t="s">
        <v>300</v>
      </c>
      <c r="B4" s="44" t="s">
        <v>301</v>
      </c>
      <c r="C4" s="44" t="s">
        <v>302</v>
      </c>
      <c r="D4" s="44" t="s">
        <v>303</v>
      </c>
      <c r="E4" s="44" t="s">
        <v>304</v>
      </c>
      <c r="F4" s="44" t="s">
        <v>305</v>
      </c>
      <c r="G4" s="44" t="s">
        <v>306</v>
      </c>
      <c r="H4" s="44" t="s">
        <v>307</v>
      </c>
      <c r="I4" s="44" t="s">
        <v>308</v>
      </c>
      <c r="J4" s="44" t="s">
        <v>309</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277</v>
      </c>
      <c r="B7" s="48" t="s">
        <v>310</v>
      </c>
      <c r="C7" s="47"/>
      <c r="D7" s="47"/>
      <c r="E7" s="47"/>
      <c r="F7" s="47"/>
      <c r="G7" s="47"/>
      <c r="H7" s="47"/>
      <c r="I7" s="47"/>
      <c r="J7" s="47"/>
    </row>
    <row r="8" ht="52" customHeight="1" spans="1:10">
      <c r="A8" s="47"/>
      <c r="B8" s="47"/>
      <c r="C8" s="46" t="s">
        <v>311</v>
      </c>
      <c r="D8" s="46" t="s">
        <v>312</v>
      </c>
      <c r="E8" s="46" t="s">
        <v>313</v>
      </c>
      <c r="F8" s="46" t="s">
        <v>314</v>
      </c>
      <c r="G8" s="46" t="s">
        <v>94</v>
      </c>
      <c r="H8" s="46" t="s">
        <v>315</v>
      </c>
      <c r="I8" s="46" t="s">
        <v>316</v>
      </c>
      <c r="J8" s="48" t="s">
        <v>317</v>
      </c>
    </row>
    <row r="9" ht="52" customHeight="1" spans="1:10">
      <c r="A9" s="7"/>
      <c r="B9" s="7"/>
      <c r="C9" s="46" t="s">
        <v>311</v>
      </c>
      <c r="D9" s="46" t="s">
        <v>318</v>
      </c>
      <c r="E9" s="46" t="s">
        <v>319</v>
      </c>
      <c r="F9" s="46" t="s">
        <v>320</v>
      </c>
      <c r="G9" s="46" t="s">
        <v>321</v>
      </c>
      <c r="H9" s="46" t="s">
        <v>322</v>
      </c>
      <c r="I9" s="46" t="s">
        <v>316</v>
      </c>
      <c r="J9" s="48" t="s">
        <v>323</v>
      </c>
    </row>
    <row r="10" ht="52" customHeight="1" spans="1:10">
      <c r="A10" s="7"/>
      <c r="B10" s="7"/>
      <c r="C10" s="46" t="s">
        <v>311</v>
      </c>
      <c r="D10" s="46" t="s">
        <v>324</v>
      </c>
      <c r="E10" s="46" t="s">
        <v>325</v>
      </c>
      <c r="F10" s="46" t="s">
        <v>320</v>
      </c>
      <c r="G10" s="46" t="s">
        <v>326</v>
      </c>
      <c r="H10" s="46" t="s">
        <v>322</v>
      </c>
      <c r="I10" s="46" t="s">
        <v>316</v>
      </c>
      <c r="J10" s="48" t="s">
        <v>327</v>
      </c>
    </row>
    <row r="11" ht="52" customHeight="1" spans="1:10">
      <c r="A11" s="7"/>
      <c r="B11" s="7"/>
      <c r="C11" s="46" t="s">
        <v>311</v>
      </c>
      <c r="D11" s="46" t="s">
        <v>324</v>
      </c>
      <c r="E11" s="46" t="s">
        <v>328</v>
      </c>
      <c r="F11" s="46" t="s">
        <v>314</v>
      </c>
      <c r="G11" s="46" t="s">
        <v>329</v>
      </c>
      <c r="H11" s="46" t="s">
        <v>322</v>
      </c>
      <c r="I11" s="46" t="s">
        <v>316</v>
      </c>
      <c r="J11" s="48" t="s">
        <v>330</v>
      </c>
    </row>
    <row r="12" ht="52" customHeight="1" spans="1:10">
      <c r="A12" s="7"/>
      <c r="B12" s="7"/>
      <c r="C12" s="46" t="s">
        <v>311</v>
      </c>
      <c r="D12" s="46" t="s">
        <v>331</v>
      </c>
      <c r="E12" s="46" t="s">
        <v>332</v>
      </c>
      <c r="F12" s="46" t="s">
        <v>314</v>
      </c>
      <c r="G12" s="46" t="s">
        <v>329</v>
      </c>
      <c r="H12" s="46" t="s">
        <v>322</v>
      </c>
      <c r="I12" s="46" t="s">
        <v>316</v>
      </c>
      <c r="J12" s="48" t="s">
        <v>333</v>
      </c>
    </row>
    <row r="13" ht="52" customHeight="1" spans="1:10">
      <c r="A13" s="7"/>
      <c r="B13" s="7"/>
      <c r="C13" s="46" t="s">
        <v>334</v>
      </c>
      <c r="D13" s="46" t="s">
        <v>335</v>
      </c>
      <c r="E13" s="46" t="s">
        <v>336</v>
      </c>
      <c r="F13" s="46" t="s">
        <v>320</v>
      </c>
      <c r="G13" s="46" t="s">
        <v>321</v>
      </c>
      <c r="H13" s="46" t="s">
        <v>322</v>
      </c>
      <c r="I13" s="46" t="s">
        <v>316</v>
      </c>
      <c r="J13" s="48" t="s">
        <v>337</v>
      </c>
    </row>
    <row r="14" ht="52" customHeight="1" spans="1:10">
      <c r="A14" s="7"/>
      <c r="B14" s="7"/>
      <c r="C14" s="46" t="s">
        <v>334</v>
      </c>
      <c r="D14" s="46" t="s">
        <v>335</v>
      </c>
      <c r="E14" s="46" t="s">
        <v>338</v>
      </c>
      <c r="F14" s="46" t="s">
        <v>314</v>
      </c>
      <c r="G14" s="46" t="s">
        <v>329</v>
      </c>
      <c r="H14" s="46" t="s">
        <v>322</v>
      </c>
      <c r="I14" s="46" t="s">
        <v>316</v>
      </c>
      <c r="J14" s="48" t="s">
        <v>339</v>
      </c>
    </row>
    <row r="15" ht="52" customHeight="1" spans="1:10">
      <c r="A15" s="7"/>
      <c r="B15" s="7"/>
      <c r="C15" s="46" t="s">
        <v>334</v>
      </c>
      <c r="D15" s="46" t="s">
        <v>340</v>
      </c>
      <c r="E15" s="46" t="s">
        <v>341</v>
      </c>
      <c r="F15" s="46" t="s">
        <v>314</v>
      </c>
      <c r="G15" s="46" t="s">
        <v>342</v>
      </c>
      <c r="H15" s="46" t="s">
        <v>343</v>
      </c>
      <c r="I15" s="46" t="s">
        <v>344</v>
      </c>
      <c r="J15" s="48" t="s">
        <v>345</v>
      </c>
    </row>
    <row r="16" ht="52" customHeight="1" spans="1:10">
      <c r="A16" s="7"/>
      <c r="B16" s="7"/>
      <c r="C16" s="46" t="s">
        <v>346</v>
      </c>
      <c r="D16" s="46" t="s">
        <v>347</v>
      </c>
      <c r="E16" s="46" t="s">
        <v>348</v>
      </c>
      <c r="F16" s="46" t="s">
        <v>320</v>
      </c>
      <c r="G16" s="46" t="s">
        <v>321</v>
      </c>
      <c r="H16" s="46" t="s">
        <v>322</v>
      </c>
      <c r="I16" s="46" t="s">
        <v>316</v>
      </c>
      <c r="J16" s="48" t="s">
        <v>349</v>
      </c>
    </row>
    <row r="17" ht="52" customHeight="1" spans="1:10">
      <c r="A17" s="7"/>
      <c r="B17" s="7"/>
      <c r="C17" s="46" t="s">
        <v>346</v>
      </c>
      <c r="D17" s="46" t="s">
        <v>347</v>
      </c>
      <c r="E17" s="46" t="s">
        <v>350</v>
      </c>
      <c r="F17" s="46" t="s">
        <v>314</v>
      </c>
      <c r="G17" s="46" t="s">
        <v>351</v>
      </c>
      <c r="H17" s="46" t="s">
        <v>352</v>
      </c>
      <c r="I17" s="46" t="s">
        <v>316</v>
      </c>
      <c r="J17" s="48" t="s">
        <v>353</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2025年州对下转移支付预算表09-1</vt:lpstr>
      <vt:lpstr>2025年州对下转移支付绩效目标表09-2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2025-02-24T10:53:00Z</dcterms:created>
  <dcterms:modified xsi:type="dcterms:W3CDTF">2025-02-26T07:46:31Z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AFDEB2FCB52548DB9095047BE5B9E0B4</vt:lpwstr>
  </property>
  <property fmtid="{D5CDD505-2E9C-101B-9397-08002B2CF9AE}" pid="3" name="KSOProductBuildVer">
    <vt:lpwstr>2052-11.8.2.12089</vt:lpwstr>
  </property>
</Properties>
</file>