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<sst xmlns="http://schemas.openxmlformats.org/spreadsheetml/2006/main" count="1597" uniqueCount="444">
  <si>
    <t>公开01-1表</t>
  </si>
  <si>
    <t>1.财务收支预算总表</t>
  </si>
  <si>
    <t>单位名称：楚雄彝族自治州交通运输局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</si>
  <si>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</si>
  <si>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</si>
  <si>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</si>
  <si>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</si>
  <si>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</si>
  <si>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</si>
  <si>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</si>
  <si>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</si>
  <si>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</si>
  <si>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</si>
  <si>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</si>
  <si>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三、交通运输支出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</si>
  <si>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</si>
  <si>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</si>
  <si>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</si>
  <si>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</si>
  <si>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</si>
  <si>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</si>
  <si>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</si>
  <si>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</si>
  <si>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</si>
  <si>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</si>
  <si>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</si>
  <si>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</si>
  <si>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</si>
  <si>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</si>
  <si>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</si>
  <si>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公开01-2表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</si>
  <si>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</si>
  <si>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</si>
  <si>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</si>
  <si>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</si>
  <si>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</si>
  <si>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</si>
  <si>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</si>
  <si>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</si>
  <si>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</si>
  <si>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</si>
  <si>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</si>
  <si>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</si>
  <si>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</si>
  <si>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</si>
  <si>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</si>
  <si>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</si>
  <si>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</si>
  <si>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123001</t>
  </si>
  <si>
    <t>楚雄彝族自治州交通运输局</t>
  </si>
  <si>
    <t>公开01-3表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</si>
  <si>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</si>
  <si>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</si>
  <si>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</si>
  <si>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</si>
  <si>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</si>
  <si>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</si>
  <si>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</si>
  <si>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</si>
  <si>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</si>
  <si>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</si>
  <si>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</si>
  <si>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</si>
  <si>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</si>
  <si>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</si>
  <si>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</si>
  <si>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</si>
  <si>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</si>
  <si>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</si>
  <si>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</si>
  <si>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</si>
  <si>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</si>
  <si>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</si>
  <si>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</si>
  <si>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</si>
  <si>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</si>
  <si>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</si>
  <si>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</si>
  <si>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</si>
  <si>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</si>
  <si>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</si>
  <si>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</si>
  <si>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</si>
  <si>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</si>
  <si>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214</t>
  </si>
  <si>
    <t>交通运输支出</t>
  </si>
  <si>
    <t>21401</t>
  </si>
  <si>
    <t xml:space="preserve">  公路水路运输</t>
  </si>
  <si>
    <t>2140101</t>
  </si>
  <si>
    <t xml:space="preserve">    行政运行</t>
  </si>
  <si>
    <t>2140102</t>
  </si>
  <si>
    <t xml:space="preserve">    一般行政管理事务</t>
  </si>
  <si>
    <t>2140106</t>
  </si>
  <si>
    <t xml:space="preserve">    公路养护</t>
  </si>
  <si>
    <t>2140109</t>
  </si>
  <si>
    <t xml:space="preserve">    交通运输信息化建设</t>
  </si>
  <si>
    <t>21405</t>
  </si>
  <si>
    <t xml:space="preserve">  邮政业支出</t>
  </si>
  <si>
    <t>2140504</t>
  </si>
  <si>
    <t xml:space="preserve">    行业监管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</si>
  <si>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</si>
  <si>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</si>
  <si>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</si>
  <si>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</si>
  <si>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</si>
  <si>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</si>
  <si>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</si>
  <si>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公开02-1表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</si>
  <si>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</si>
  <si>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</si>
  <si>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</si>
  <si>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</si>
  <si>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</si>
  <si>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</si>
  <si>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</si>
  <si>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</si>
  <si>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</si>
  <si>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（三）交通运输支出</t>
  </si>
  <si>
    <t>二、上年结转</t>
  </si>
  <si>
    <t>（四）住房保障支出</t>
  </si>
  <si>
    <t>二、年终结转结余</t>
  </si>
  <si>
    <t>收 入 总 计</t>
  </si>
  <si>
    <t>公开02-2表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</si>
  <si>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</si>
  <si>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</si>
  <si>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</si>
  <si>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</si>
  <si>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</si>
  <si>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</si>
  <si>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</si>
  <si>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</si>
  <si>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</si>
  <si>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</si>
  <si>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公开03表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</si>
  <si>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</si>
  <si>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</si>
  <si>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</si>
  <si>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</si>
  <si>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</si>
  <si>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</si>
  <si>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</si>
  <si>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</si>
  <si>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公开04表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</si>
  <si>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</si>
  <si>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</si>
  <si>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</si>
  <si>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</si>
  <si>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</si>
  <si>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</si>
  <si>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</si>
  <si>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</si>
  <si>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</si>
  <si>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</si>
  <si>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</si>
  <si>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</si>
  <si>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</si>
  <si>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</si>
  <si>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</si>
  <si>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</si>
  <si>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</si>
  <si>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</si>
  <si>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</si>
  <si>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楚雄彝族自治州交通运输局</t>
  </si>
  <si>
    <t>532300210000000020331</t>
  </si>
  <si>
    <t>行政人员工资支出</t>
  </si>
  <si>
    <t>行政运行</t>
  </si>
  <si>
    <t>30101</t>
  </si>
  <si>
    <t>基本工资</t>
  </si>
  <si>
    <t>532300210000000020332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</si>
  <si>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</si>
  <si>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</si>
  <si>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</si>
  <si>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</si>
  <si>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</si>
  <si>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</si>
  <si>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</si>
  <si>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532300210000000020330</t>
  </si>
  <si>
    <t>机关综合绩效支出</t>
  </si>
  <si>
    <t>532300210000000020333</t>
  </si>
  <si>
    <t>事业综合绩效支出</t>
  </si>
  <si>
    <t>532300210000000020334</t>
  </si>
  <si>
    <t>机关事业单位基本养老保险缴费</t>
  </si>
  <si>
    <t>机关事业单位基本养老保险缴费支出</t>
  </si>
  <si>
    <t>30108</t>
  </si>
  <si>
    <t>532300210000000020335</t>
  </si>
  <si>
    <t>社会保障缴费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</si>
  <si>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</si>
  <si>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</si>
  <si>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</si>
  <si>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</si>
  <si>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</si>
  <si>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</si>
  <si>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</si>
  <si>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</si>
  <si>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</si>
  <si>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532300221100000669089</t>
  </si>
  <si>
    <t>失业保险</t>
  </si>
  <si>
    <t>其他社会保障和就业支出</t>
  </si>
  <si>
    <t>532300210000000020336</t>
  </si>
  <si>
    <t>住房公积金</t>
  </si>
  <si>
    <t>30113</t>
  </si>
  <si>
    <t>532300210000000020340</t>
  </si>
  <si>
    <t>车辆使用费</t>
  </si>
  <si>
    <t>30231</t>
  </si>
  <si>
    <t>公务用车运行维护费</t>
  </si>
  <si>
    <t>532300210000000020345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</si>
  <si>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</si>
  <si>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</si>
  <si>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</si>
  <si>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</si>
  <si>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</si>
  <si>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</si>
  <si>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</si>
  <si>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</si>
  <si>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</si>
  <si>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</si>
  <si>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</si>
  <si>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</si>
  <si>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</si>
  <si>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532300221100000266914</t>
  </si>
  <si>
    <t>30217</t>
  </si>
  <si>
    <t>30226</t>
  </si>
  <si>
    <t>劳务费</t>
  </si>
  <si>
    <t>30227</t>
  </si>
  <si>
    <t>委托业务费</t>
  </si>
  <si>
    <t>532300221100000266897</t>
  </si>
  <si>
    <t>公车购置及运维费</t>
  </si>
  <si>
    <t>532300221100000266899</t>
  </si>
  <si>
    <t>公务交通补贴</t>
  </si>
  <si>
    <t>30239</t>
  </si>
  <si>
    <t>其他交通费用</t>
  </si>
  <si>
    <t>532300221100000266912</t>
  </si>
  <si>
    <t>工伤保险及残疾人保障金</t>
  </si>
  <si>
    <t>532300221100000266921</t>
  </si>
  <si>
    <t>工会经费</t>
  </si>
  <si>
    <t>30228</t>
  </si>
  <si>
    <t>31002</t>
  </si>
  <si>
    <t>办公设备购置</t>
  </si>
  <si>
    <t>30215</t>
  </si>
  <si>
    <t>会议费</t>
  </si>
  <si>
    <t>30216</t>
  </si>
  <si>
    <t>培训费</t>
  </si>
  <si>
    <t>532300210000000020343</t>
  </si>
  <si>
    <t>公务交通专项经费</t>
  </si>
  <si>
    <t>532300210000000020341</t>
  </si>
  <si>
    <t>行政人员公务交通补贴</t>
  </si>
  <si>
    <t>532300210000000020344</t>
  </si>
  <si>
    <t>离退休公用经费</t>
  </si>
  <si>
    <t>行政单位离退休</t>
  </si>
  <si>
    <t>30299</t>
  </si>
  <si>
    <t>其他商品和服务支出</t>
  </si>
  <si>
    <t>532300210000000020337</t>
  </si>
  <si>
    <t>对个人和家庭的补助</t>
  </si>
  <si>
    <t>30302</t>
  </si>
  <si>
    <t>退休费</t>
  </si>
  <si>
    <t>532300221100000544792</t>
  </si>
  <si>
    <t>遗属补助</t>
  </si>
  <si>
    <t>30305</t>
  </si>
  <si>
    <t>生活补助</t>
  </si>
  <si>
    <t>532300221100000266896</t>
  </si>
  <si>
    <t>其他人员类支出</t>
  </si>
  <si>
    <t>30199</t>
  </si>
  <si>
    <t>其他工资福利支出</t>
  </si>
  <si>
    <t>公开05-1表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</si>
  <si>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</si>
  <si>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</si>
  <si>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</si>
  <si>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</si>
  <si>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</si>
  <si>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</si>
  <si>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2022年春节交通运输重点建设项目春节慰问经费</t>
  </si>
  <si>
    <t>专项业务类</t>
  </si>
  <si>
    <t>532300221100000707618</t>
  </si>
  <si>
    <t>一般行政管理事务</t>
  </si>
  <si>
    <t>30399</t>
  </si>
  <si>
    <t>其他对个人和家庭的补助</t>
  </si>
  <si>
    <t>农村公路安全生命防护工程州级补助资金</t>
  </si>
  <si>
    <t>事业发展类</t>
  </si>
  <si>
    <t>532300221100000262673</t>
  </si>
  <si>
    <t>公路养护</t>
  </si>
  <si>
    <t>39999</t>
  </si>
  <si>
    <t>农村公路养护州级配套补助资金</t>
  </si>
  <si>
    <t>532300200000000000109</t>
  </si>
  <si>
    <t>县域高速互联互通工程专项工作经费</t>
  </si>
  <si>
    <t>532300210000000018637</t>
  </si>
  <si>
    <t>邮政领域履行州级能力建设专项经费</t>
  </si>
  <si>
    <t>532300221100000552404</t>
  </si>
  <si>
    <t>行业监管</t>
  </si>
  <si>
    <t>30202</t>
  </si>
  <si>
    <t>印刷费</t>
  </si>
  <si>
    <t>自然村公路硬化和通乡三级路建设项目库建设专项经费</t>
  </si>
  <si>
    <t>532300221100000268381</t>
  </si>
  <si>
    <t>交通运输信息化建设</t>
  </si>
  <si>
    <t>公开05-2表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</si>
  <si>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</si>
  <si>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</si>
  <si>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</si>
  <si>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</si>
  <si>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</si>
  <si>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</si>
  <si>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</si>
  <si>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</si>
  <si>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</si>
  <si>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</si>
  <si>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</si>
  <si>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自然村公路硬化和通乡三级路建设项目库建设专项经费</t>
  </si>
  <si>
    <t>楚雄州人民政府关于加快推进“四好农村路”建设的实施意见，建设自然村公路硬化和通乡三级路建设项目库。</t>
  </si>
  <si>
    <t xml:space="preserve">    产出指标</t>
  </si>
  <si>
    <t>时效指标</t>
  </si>
  <si>
    <t>年内完成项目库建设</t>
  </si>
  <si>
    <t>=</t>
  </si>
  <si>
    <t>100%</t>
  </si>
  <si>
    <t>%</t>
  </si>
  <si>
    <t>定量指标</t>
  </si>
  <si>
    <t xml:space="preserve">    效益指标</t>
  </si>
  <si>
    <t>社会效益指标</t>
  </si>
  <si>
    <t>交通基础设施建设成效</t>
  </si>
  <si>
    <t>明显提高</t>
  </si>
  <si>
    <t>定性指标</t>
  </si>
  <si>
    <t>交通基础设施建设成效明显提高</t>
  </si>
  <si>
    <t xml:space="preserve">    满意度指标</t>
  </si>
  <si>
    <t>服务对象满意度指标</t>
  </si>
  <si>
    <t>人民群众满意度</t>
  </si>
  <si>
    <t>85%</t>
  </si>
  <si>
    <t>人民群众满意度达到85%以上</t>
  </si>
  <si>
    <t xml:space="preserve">  县域高速互联互通工程专项工作经费</t>
  </si>
  <si>
    <t>加快工可编制、审批等前期工作进度，确保2022年内牟定至元谋、姚安至南华、楚雄至景东，元谋至大姚、大理至攀枝花项目开工建设。</t>
  </si>
  <si>
    <t>质量指标</t>
  </si>
  <si>
    <t>完成4个项目前期工作，取得工可批复。</t>
  </si>
  <si>
    <t>个</t>
  </si>
  <si>
    <t>完成前期工作，推动项目建设，开工率达到85%以上</t>
  </si>
  <si>
    <t>&gt;=</t>
  </si>
  <si>
    <t>85</t>
  </si>
  <si>
    <t>完成前期工作，推动项目开工建设。</t>
  </si>
  <si>
    <t>人民群众满意率</t>
  </si>
  <si>
    <t>&gt;</t>
  </si>
  <si>
    <t>90</t>
  </si>
  <si>
    <t>广大人民群众满意率</t>
  </si>
  <si>
    <t xml:space="preserve">  邮政领域履行州级能力建设专项经费</t>
  </si>
  <si>
    <t>1.加强普遍服务质量监督，改善普遍服务质量。增强社会监督力量，完善邮政监督管理体系。提高普遍服务水平，保证普遍服务总体水平有所提高。完善机要通信保密安全和服务能力，提高机要通信应急处置和风险防控能力。
2.邮政行业安全生产监管制度体系进一步完善，安全生产监管执法工作得到加强，寄递渠道安全监管属地化和多部门协作配合机制进一步发展，进一步落实寄递渠道反恐、禁毒、缉枪治爆、扫黄打非、打击走私侵权假冒、危险品监管、野生动物资源违法、生态环保等工作的属地责任，寄递企业安全生产管理整体水平得到提升。
3.邮政行业监测、预警和应急管理制度和预案体系进一步完善，落实执行效果提升。
4.做好统计信息系统中企业管理和直报数据的审核，保障统计数据质量。
5.完善许可管理制度体系，优化许可审批手续、统一审批标准，提高审批效率。
6.邮政行业服务质量评价工作得到整体提升。</t>
  </si>
  <si>
    <t>数量指标</t>
  </si>
  <si>
    <t>检查邮政快递企业营业、处理场所</t>
  </si>
  <si>
    <t>300个以上</t>
  </si>
  <si>
    <t>检查邮政快递企业营业、处理场所300个以上</t>
  </si>
  <si>
    <t>进一步落实寄递渠道反恐、禁毒、缉枪治爆、扫黄打非、打击走私侵权假冒、危险品监管、野生动物资源违法、生态环保工作的属地责任</t>
  </si>
  <si>
    <t>效果明显</t>
  </si>
  <si>
    <t>行政审批及执法案件按时办结率</t>
  </si>
  <si>
    <t>行政审批及执法案件按时办结率达到100%</t>
  </si>
  <si>
    <t>经济效益指标</t>
  </si>
  <si>
    <t>不断提高快递助推工业品下乡、农产品上行能力；快递下乡进村持续推进，对全州邮政业务总量增速形成有效支撑</t>
  </si>
  <si>
    <t>22%</t>
  </si>
  <si>
    <t>巩固提升县城区党报党刊当日见报率及建制村通邮率</t>
  </si>
  <si>
    <t>巩固提升县城区党报党刊当日见报率及建制村通邮率达到100%</t>
  </si>
  <si>
    <t>可持续影响指标</t>
  </si>
  <si>
    <t>快递基础设施进一步夯实，对打造全省电子商务示范州起到积极作用，对全州邮政业务总量增速形成有效支撑</t>
  </si>
  <si>
    <t>邮政快递申诉处理满意度</t>
  </si>
  <si>
    <t>90%</t>
  </si>
  <si>
    <t>邮政快递申诉处理满意度达到90%以上</t>
  </si>
  <si>
    <t xml:space="preserve">  2022年春节交通运输重点建设项目春节慰问经费</t>
  </si>
  <si>
    <t>根据《楚雄州2022年春节慰问活动安排方案》，2022年春节慰问交通运输重点建设项目10个，每个2万元，合计20万元。</t>
  </si>
  <si>
    <t>慰问重点建设项目个数</t>
  </si>
  <si>
    <t>10</t>
  </si>
  <si>
    <t>慰问重点建设项目个数10个</t>
  </si>
  <si>
    <t>完成慰问时间</t>
  </si>
  <si>
    <t>1月20日前完成</t>
  </si>
  <si>
    <t>2022年1月20日前完成慰问</t>
  </si>
  <si>
    <t>激励项目单位加快工程进度</t>
  </si>
  <si>
    <t>激励项目单位加快工程进度效果明显</t>
  </si>
  <si>
    <t>项目单位满意度</t>
  </si>
  <si>
    <t>项目单位满意度达到90%以上</t>
  </si>
  <si>
    <t>公开05-3表</t>
  </si>
  <si>
    <t>10.项目支出绩效目标表（另文下达）</t>
  </si>
  <si>
    <t>根据《楚雄州2022年春节慰问活动安排方案》，2022年春节慰问交通运输重点建设项目10个，每个2万元，合计20万元、</t>
  </si>
  <si>
    <t>公开06表</t>
  </si>
  <si>
    <t>11.政府性基金预算支出预算表</t>
  </si>
  <si>
    <t>政府性基金预算支出预算表</t>
  </si>
  <si>
    <t>单位名称</t>
  </si>
  <si>
    <t>本年政府性基金预算支出</t>
  </si>
  <si>
    <t/>
  </si>
  <si>
    <t>说明：此表无公开数据</t>
  </si>
  <si>
    <t>公开07表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</si>
  <si>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</si>
  <si>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</si>
  <si>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</si>
  <si>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</si>
  <si>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</si>
  <si>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</si>
  <si>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</si>
  <si>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</si>
  <si>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</si>
  <si>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</si>
  <si>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公开08表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</si>
  <si>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</si>
  <si>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</si>
  <si>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</si>
  <si>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</si>
  <si>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</si>
  <si>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</si>
  <si>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</si>
  <si>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</si>
  <si>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公开09-1表</t>
  </si>
  <si>
    <t>14.对下转移支付预算表</t>
  </si>
  <si>
    <t>单位名称（项目）</t>
  </si>
  <si>
    <t>地区</t>
  </si>
  <si>
    <t>政府性基金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</si>
  <si>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</si>
  <si>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</si>
  <si>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</si>
  <si>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</si>
  <si>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</si>
  <si>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</si>
  <si>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</si>
  <si>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</si>
  <si>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</si>
  <si>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</si>
  <si>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 xml:space="preserve">  农村公路养护州级配套补助资金</t>
  </si>
  <si>
    <t xml:space="preserve">  农村公路安全生命防护工程州级补助资金</t>
  </si>
  <si>
    <t>公开09-2表</t>
  </si>
  <si>
    <t>15.对下转移支付绩效目标表</t>
  </si>
  <si>
    <t>切实加大农村公路养护投入，提高农村公路养护管理质量，农村公路列养率达到100％,年均养护工程比例不低于5％,中等及以 上农村公路占比不低于75％.</t>
  </si>
  <si>
    <t>开展农村公路养护</t>
  </si>
  <si>
    <t>100</t>
  </si>
  <si>
    <t>农村公路列养率达到100%。</t>
  </si>
  <si>
    <t>不断提高公路等级</t>
  </si>
  <si>
    <t>75</t>
  </si>
  <si>
    <t>中等级及以上农村公路占比不低于75%。</t>
  </si>
  <si>
    <t>人群群众满意率</t>
  </si>
  <si>
    <t>保障日常通车率达90%以上，保障人民群众出行需求。</t>
  </si>
  <si>
    <t>根据《楚雄州公路安全生命防护工程实施方案》及项目推进情况，计划2020年州级补助实施农村公路安全生命防护工程43公里，每公里补助7万元。</t>
  </si>
  <si>
    <t>实施农村公路安防工程里程</t>
  </si>
  <si>
    <t>286公里</t>
  </si>
  <si>
    <t>公里</t>
  </si>
  <si>
    <t>实施农村公路安防工程286公里</t>
  </si>
  <si>
    <t>农村公路安全防护效果</t>
  </si>
  <si>
    <t>农村公路安全防护效果明显提高</t>
  </si>
  <si>
    <t>公开10表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</si>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</sst>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-0.00\ "/>
  </numFmts>
  <fonts count="37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4" borderId="17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10" borderId="16" applyNumberFormat="0" applyAlignment="0" applyProtection="0">
      <alignment vertical="center"/>
    </xf>
    <xf numFmtId="0" fontId="32" fillId="10" borderId="14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4" fontId="2" fillId="0" borderId="2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B7" sqref="B7"/>
    </sheetView>
  </sheetViews>
  <sheetFormatPr defaultColWidth="8" defaultRowHeight="14.25" customHeight="1" outlineLevelCol="3"/>
  <cols>
    <col min="1" max="1" width="39.5714285714286" style="37" customWidth="1"/>
    <col min="2" max="2" width="43.1428571428571" style="37" customWidth="1"/>
    <col min="3" max="3" width="40.4285714285714" style="37" customWidth="1"/>
    <col min="4" max="4" width="46.1428571428571" style="37" customWidth="1"/>
    <col min="5" max="16384" width="8" style="2" customWidth="1"/>
  </cols>
  <sheetData>
    <row r="1" ht="13.5" customHeight="1" spans="1:4">
      <c r="A1" s="38"/>
      <c r="B1" s="38"/>
      <c r="C1" s="38"/>
      <c r="D1" s="90" t="s">
        <v>0</v>
      </c>
    </row>
    <row r="2" ht="36" customHeight="1" spans="1:4">
      <c r="A2" s="21" t="s">
        <v>1</v>
      </c>
      <c r="B2" s="201"/>
      <c r="C2" s="201"/>
      <c r="D2" s="201"/>
    </row>
    <row r="3" ht="21" customHeight="1" spans="1:4">
      <c r="A3" s="6" t="s">
        <v>2</v>
      </c>
      <c r="B3" s="159"/>
      <c r="C3" s="159"/>
      <c r="D3" s="90" t="s">
        <v>3</v>
      </c>
    </row>
    <row r="4" ht="19.5" customHeight="1" spans="1:4">
      <c r="A4" s="45" t="s">
        <v>4</v>
      </c>
      <c r="B4" s="101"/>
      <c r="C4" s="45" t="s">
        <v>5</v>
      </c>
      <c r="D4" s="101"/>
    </row>
    <row r="5" ht="19.5" customHeight="1" spans="1:4">
      <c r="A5" s="44" t="s">
        <v>6</v>
      </c>
      <c r="B5" s="44" t="s">
        <v>7</v>
      </c>
      <c r="C5" s="44" t="s">
        <v>8</v>
      </c>
      <c r="D5" s="44" t="s">
        <v>7</v>
      </c>
    </row>
    <row r="6" ht="19.5" customHeight="1" spans="1:4">
      <c r="A6" s="47"/>
      <c r="B6" s="47"/>
      <c r="C6" s="47"/>
      <c r="D6" s="47"/>
    </row>
    <row r="7" ht="20.25" customHeight="1" spans="1:4">
      <c r="A7" s="135" t="s">
        <v>9</v>
      </c>
      <c r="B7" s="129">
        <v>2819.48</v>
      </c>
      <c r="C7" s="135" t="s">
        <v>10</v>
      </c>
      <c r="D7" s="129">
        <v>149.47</v>
      </c>
    </row>
    <row r="8" ht="20.25" customHeight="1" spans="1:4">
      <c r="A8" s="135" t="s">
        <v>11</v>
      </c>
      <c r="B8" s="129"/>
      <c r="C8" s="135" t="s">
        <v>12</v>
      </c>
      <c r="D8" s="129">
        <v>75.67</v>
      </c>
    </row>
    <row r="9" ht="20.25" customHeight="1" spans="1:4">
      <c r="A9" s="135" t="s">
        <v>13</v>
      </c>
      <c r="B9" s="129"/>
      <c r="C9" s="135" t="s">
        <v>14</v>
      </c>
      <c r="D9" s="129">
        <v>2533.65</v>
      </c>
    </row>
    <row r="10" ht="20.25" customHeight="1" spans="1:4">
      <c r="A10" s="135" t="s">
        <v>15</v>
      </c>
      <c r="B10" s="52"/>
      <c r="C10" s="135" t="s">
        <v>16</v>
      </c>
      <c r="D10" s="129">
        <v>60.69</v>
      </c>
    </row>
    <row r="11" ht="21.75" customHeight="1" spans="1:4">
      <c r="A11" s="135" t="s">
        <v>17</v>
      </c>
      <c r="B11" s="129"/>
      <c r="C11" s="135"/>
      <c r="D11" s="16"/>
    </row>
    <row r="12" ht="20.25" customHeight="1" spans="1:4">
      <c r="A12" s="135" t="s">
        <v>18</v>
      </c>
      <c r="B12" s="52"/>
      <c r="C12" s="135"/>
      <c r="D12" s="16"/>
    </row>
    <row r="13" ht="20.25" customHeight="1" spans="1:4">
      <c r="A13" s="135" t="s">
        <v>19</v>
      </c>
      <c r="B13" s="52"/>
      <c r="C13" s="135"/>
      <c r="D13" s="16"/>
    </row>
    <row r="14" ht="20.25" customHeight="1" spans="1:4">
      <c r="A14" s="135" t="s">
        <v>20</v>
      </c>
      <c r="B14" s="52"/>
      <c r="C14" s="135"/>
      <c r="D14" s="16"/>
    </row>
    <row r="15" ht="20.25" customHeight="1" spans="1:4">
      <c r="A15" s="202" t="s">
        <v>21</v>
      </c>
      <c r="B15" s="52"/>
      <c r="C15" s="162"/>
      <c r="D15" s="163"/>
    </row>
    <row r="16" ht="20.25" customHeight="1" spans="1:4">
      <c r="A16" s="202" t="s">
        <v>22</v>
      </c>
      <c r="B16" s="203"/>
      <c r="C16" s="162"/>
      <c r="D16" s="163"/>
    </row>
    <row r="17" ht="20.25" customHeight="1" spans="1:4">
      <c r="A17" s="204" t="s">
        <v>23</v>
      </c>
      <c r="B17" s="205">
        <v>2819.48</v>
      </c>
      <c r="C17" s="162" t="s">
        <v>24</v>
      </c>
      <c r="D17" s="165">
        <v>2819.48</v>
      </c>
    </row>
    <row r="18" ht="20.25" customHeight="1" spans="1:4">
      <c r="A18" s="202" t="s">
        <v>25</v>
      </c>
      <c r="B18" s="206"/>
      <c r="C18" s="135" t="s">
        <v>26</v>
      </c>
      <c r="D18" s="16" t="s">
        <v>27</v>
      </c>
    </row>
    <row r="19" ht="20.25" customHeight="1" spans="1:4">
      <c r="A19" s="207" t="s">
        <v>28</v>
      </c>
      <c r="B19" s="205">
        <v>2819.48</v>
      </c>
      <c r="C19" s="162" t="s">
        <v>29</v>
      </c>
      <c r="D19" s="208">
        <v>2819.48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3"/>
  <sheetViews>
    <sheetView topLeftCell="B1" workbookViewId="0">
      <selection activeCell="M6" sqref="M6"/>
    </sheetView>
  </sheetViews>
  <sheetFormatPr defaultColWidth="9.14285714285714" defaultRowHeight="12" customHeight="1"/>
  <cols>
    <col min="1" max="1" width="34.2857142857143" style="1" customWidth="1"/>
    <col min="2" max="2" width="13" style="2" customWidth="1"/>
    <col min="3" max="3" width="51" style="1" customWidth="1"/>
    <col min="4" max="4" width="15.2857142857143" style="1" customWidth="1"/>
    <col min="5" max="5" width="11.5714285714286" style="1" customWidth="1"/>
    <col min="6" max="6" width="23.5714285714286" style="1" customWidth="1"/>
    <col min="7" max="7" width="11.2857142857143" style="2" customWidth="1"/>
    <col min="8" max="8" width="16" style="1" customWidth="1"/>
    <col min="9" max="9" width="11.8571428571429" style="2" customWidth="1"/>
    <col min="10" max="10" width="12.4285714285714" style="2" customWidth="1"/>
    <col min="11" max="11" width="74" style="1" customWidth="1"/>
    <col min="12" max="16384" width="9.14285714285714" style="2" customWidth="1"/>
  </cols>
  <sheetData>
    <row r="1" ht="17.25" customHeight="1" spans="11:11">
      <c r="K1" s="36" t="s">
        <v>370</v>
      </c>
    </row>
    <row r="2" ht="28.5" customHeight="1" spans="1:11">
      <c r="A2" s="21" t="s">
        <v>371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2</v>
      </c>
      <c r="B3" s="24"/>
    </row>
    <row r="4" ht="44.25" customHeight="1" spans="1:11">
      <c r="A4" s="13" t="s">
        <v>295</v>
      </c>
      <c r="B4" s="25" t="s">
        <v>145</v>
      </c>
      <c r="C4" s="13" t="s">
        <v>296</v>
      </c>
      <c r="D4" s="13" t="s">
        <v>297</v>
      </c>
      <c r="E4" s="13" t="s">
        <v>298</v>
      </c>
      <c r="F4" s="13" t="s">
        <v>299</v>
      </c>
      <c r="G4" s="25" t="s">
        <v>300</v>
      </c>
      <c r="H4" s="13" t="s">
        <v>301</v>
      </c>
      <c r="I4" s="25" t="s">
        <v>302</v>
      </c>
      <c r="J4" s="25" t="s">
        <v>303</v>
      </c>
      <c r="K4" s="13" t="s">
        <v>304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49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1.75" customHeight="1" spans="1:11">
      <c r="A7" s="30" t="s">
        <v>305</v>
      </c>
      <c r="B7" s="30" t="s">
        <v>291</v>
      </c>
      <c r="C7" s="30" t="s">
        <v>306</v>
      </c>
      <c r="D7" s="31" t="s">
        <v>307</v>
      </c>
      <c r="E7" s="31" t="s">
        <v>308</v>
      </c>
      <c r="F7" s="26" t="s">
        <v>309</v>
      </c>
      <c r="G7" s="31" t="s">
        <v>310</v>
      </c>
      <c r="H7" s="26" t="s">
        <v>311</v>
      </c>
      <c r="I7" s="31" t="s">
        <v>312</v>
      </c>
      <c r="J7" s="31" t="s">
        <v>313</v>
      </c>
      <c r="K7" s="26" t="s">
        <v>309</v>
      </c>
    </row>
    <row r="8" ht="51.75" customHeight="1" spans="1:11">
      <c r="A8" s="32"/>
      <c r="B8" s="33"/>
      <c r="C8" s="32"/>
      <c r="D8" s="31" t="s">
        <v>314</v>
      </c>
      <c r="E8" s="31" t="s">
        <v>315</v>
      </c>
      <c r="F8" s="26" t="s">
        <v>316</v>
      </c>
      <c r="G8" s="31" t="s">
        <v>310</v>
      </c>
      <c r="H8" s="26" t="s">
        <v>317</v>
      </c>
      <c r="I8" s="31" t="s">
        <v>312</v>
      </c>
      <c r="J8" s="31" t="s">
        <v>318</v>
      </c>
      <c r="K8" s="26" t="s">
        <v>319</v>
      </c>
    </row>
    <row r="9" ht="51.75" customHeight="1" spans="1:11">
      <c r="A9" s="34"/>
      <c r="B9" s="35"/>
      <c r="C9" s="34"/>
      <c r="D9" s="31" t="s">
        <v>320</v>
      </c>
      <c r="E9" s="31" t="s">
        <v>321</v>
      </c>
      <c r="F9" s="26" t="s">
        <v>322</v>
      </c>
      <c r="G9" s="31" t="s">
        <v>310</v>
      </c>
      <c r="H9" s="26" t="s">
        <v>323</v>
      </c>
      <c r="I9" s="31" t="s">
        <v>312</v>
      </c>
      <c r="J9" s="31" t="s">
        <v>318</v>
      </c>
      <c r="K9" s="26" t="s">
        <v>324</v>
      </c>
    </row>
    <row r="10" ht="51.75" customHeight="1" spans="1:11">
      <c r="A10" s="30" t="s">
        <v>325</v>
      </c>
      <c r="B10" s="30" t="s">
        <v>284</v>
      </c>
      <c r="C10" s="30" t="s">
        <v>326</v>
      </c>
      <c r="D10" s="31" t="s">
        <v>307</v>
      </c>
      <c r="E10" s="31" t="s">
        <v>327</v>
      </c>
      <c r="F10" s="26" t="s">
        <v>328</v>
      </c>
      <c r="G10" s="31" t="s">
        <v>310</v>
      </c>
      <c r="H10" s="26" t="s">
        <v>130</v>
      </c>
      <c r="I10" s="31" t="s">
        <v>329</v>
      </c>
      <c r="J10" s="31" t="s">
        <v>313</v>
      </c>
      <c r="K10" s="26" t="s">
        <v>328</v>
      </c>
    </row>
    <row r="11" ht="51.75" customHeight="1" spans="1:11">
      <c r="A11" s="32"/>
      <c r="B11" s="33"/>
      <c r="C11" s="32"/>
      <c r="D11" s="31" t="s">
        <v>314</v>
      </c>
      <c r="E11" s="31" t="s">
        <v>315</v>
      </c>
      <c r="F11" s="26" t="s">
        <v>330</v>
      </c>
      <c r="G11" s="31" t="s">
        <v>331</v>
      </c>
      <c r="H11" s="26" t="s">
        <v>332</v>
      </c>
      <c r="I11" s="31" t="s">
        <v>312</v>
      </c>
      <c r="J11" s="31" t="s">
        <v>313</v>
      </c>
      <c r="K11" s="26" t="s">
        <v>333</v>
      </c>
    </row>
    <row r="12" ht="51.75" customHeight="1" spans="1:11">
      <c r="A12" s="34"/>
      <c r="B12" s="35"/>
      <c r="C12" s="34"/>
      <c r="D12" s="31" t="s">
        <v>320</v>
      </c>
      <c r="E12" s="31" t="s">
        <v>321</v>
      </c>
      <c r="F12" s="26" t="s">
        <v>334</v>
      </c>
      <c r="G12" s="31" t="s">
        <v>335</v>
      </c>
      <c r="H12" s="26" t="s">
        <v>336</v>
      </c>
      <c r="I12" s="31" t="s">
        <v>312</v>
      </c>
      <c r="J12" s="31" t="s">
        <v>313</v>
      </c>
      <c r="K12" s="26" t="s">
        <v>337</v>
      </c>
    </row>
    <row r="13" ht="51.75" customHeight="1" spans="1:11">
      <c r="A13" s="30" t="s">
        <v>338</v>
      </c>
      <c r="B13" s="30" t="s">
        <v>286</v>
      </c>
      <c r="C13" s="30" t="s">
        <v>339</v>
      </c>
      <c r="D13" s="31" t="s">
        <v>307</v>
      </c>
      <c r="E13" s="31" t="s">
        <v>340</v>
      </c>
      <c r="F13" s="26" t="s">
        <v>341</v>
      </c>
      <c r="G13" s="31" t="s">
        <v>310</v>
      </c>
      <c r="H13" s="26" t="s">
        <v>342</v>
      </c>
      <c r="I13" s="31" t="s">
        <v>329</v>
      </c>
      <c r="J13" s="31" t="s">
        <v>313</v>
      </c>
      <c r="K13" s="26" t="s">
        <v>343</v>
      </c>
    </row>
    <row r="14" ht="51.75" customHeight="1" spans="1:11">
      <c r="A14" s="32"/>
      <c r="B14" s="33"/>
      <c r="C14" s="32"/>
      <c r="D14" s="31" t="s">
        <v>307</v>
      </c>
      <c r="E14" s="31" t="s">
        <v>327</v>
      </c>
      <c r="F14" s="26" t="s">
        <v>344</v>
      </c>
      <c r="G14" s="31" t="s">
        <v>310</v>
      </c>
      <c r="H14" s="26" t="s">
        <v>345</v>
      </c>
      <c r="I14" s="31" t="s">
        <v>312</v>
      </c>
      <c r="J14" s="31" t="s">
        <v>318</v>
      </c>
      <c r="K14" s="26" t="s">
        <v>344</v>
      </c>
    </row>
    <row r="15" ht="51.75" customHeight="1" spans="1:11">
      <c r="A15" s="32"/>
      <c r="B15" s="33"/>
      <c r="C15" s="32"/>
      <c r="D15" s="31" t="s">
        <v>307</v>
      </c>
      <c r="E15" s="31" t="s">
        <v>308</v>
      </c>
      <c r="F15" s="26" t="s">
        <v>346</v>
      </c>
      <c r="G15" s="31" t="s">
        <v>310</v>
      </c>
      <c r="H15" s="26" t="s">
        <v>311</v>
      </c>
      <c r="I15" s="31" t="s">
        <v>312</v>
      </c>
      <c r="J15" s="31" t="s">
        <v>318</v>
      </c>
      <c r="K15" s="26" t="s">
        <v>347</v>
      </c>
    </row>
    <row r="16" ht="51.75" customHeight="1" spans="1:11">
      <c r="A16" s="32"/>
      <c r="B16" s="33"/>
      <c r="C16" s="32"/>
      <c r="D16" s="31" t="s">
        <v>314</v>
      </c>
      <c r="E16" s="31" t="s">
        <v>348</v>
      </c>
      <c r="F16" s="26" t="s">
        <v>349</v>
      </c>
      <c r="G16" s="31" t="s">
        <v>310</v>
      </c>
      <c r="H16" s="26" t="s">
        <v>350</v>
      </c>
      <c r="I16" s="31" t="s">
        <v>312</v>
      </c>
      <c r="J16" s="31" t="s">
        <v>318</v>
      </c>
      <c r="K16" s="26" t="s">
        <v>349</v>
      </c>
    </row>
    <row r="17" ht="51.75" customHeight="1" spans="1:11">
      <c r="A17" s="32"/>
      <c r="B17" s="33"/>
      <c r="C17" s="32"/>
      <c r="D17" s="31" t="s">
        <v>314</v>
      </c>
      <c r="E17" s="31" t="s">
        <v>315</v>
      </c>
      <c r="F17" s="26" t="s">
        <v>351</v>
      </c>
      <c r="G17" s="31" t="s">
        <v>310</v>
      </c>
      <c r="H17" s="26" t="s">
        <v>311</v>
      </c>
      <c r="I17" s="31" t="s">
        <v>312</v>
      </c>
      <c r="J17" s="31" t="s">
        <v>318</v>
      </c>
      <c r="K17" s="26" t="s">
        <v>352</v>
      </c>
    </row>
    <row r="18" ht="51.75" customHeight="1" spans="1:11">
      <c r="A18" s="32"/>
      <c r="B18" s="33"/>
      <c r="C18" s="32"/>
      <c r="D18" s="31" t="s">
        <v>314</v>
      </c>
      <c r="E18" s="31" t="s">
        <v>353</v>
      </c>
      <c r="F18" s="26" t="s">
        <v>354</v>
      </c>
      <c r="G18" s="31" t="s">
        <v>310</v>
      </c>
      <c r="H18" s="26" t="s">
        <v>345</v>
      </c>
      <c r="I18" s="31" t="s">
        <v>312</v>
      </c>
      <c r="J18" s="31" t="s">
        <v>318</v>
      </c>
      <c r="K18" s="26" t="s">
        <v>354</v>
      </c>
    </row>
    <row r="19" ht="51.75" customHeight="1" spans="1:11">
      <c r="A19" s="34"/>
      <c r="B19" s="35"/>
      <c r="C19" s="34"/>
      <c r="D19" s="31" t="s">
        <v>320</v>
      </c>
      <c r="E19" s="31" t="s">
        <v>321</v>
      </c>
      <c r="F19" s="26" t="s">
        <v>355</v>
      </c>
      <c r="G19" s="31" t="s">
        <v>331</v>
      </c>
      <c r="H19" s="26" t="s">
        <v>356</v>
      </c>
      <c r="I19" s="31" t="s">
        <v>312</v>
      </c>
      <c r="J19" s="31" t="s">
        <v>318</v>
      </c>
      <c r="K19" s="26" t="s">
        <v>357</v>
      </c>
    </row>
    <row r="20" ht="51.75" customHeight="1" spans="1:11">
      <c r="A20" s="30" t="s">
        <v>358</v>
      </c>
      <c r="B20" s="30" t="s">
        <v>272</v>
      </c>
      <c r="C20" s="30" t="s">
        <v>372</v>
      </c>
      <c r="D20" s="31" t="s">
        <v>307</v>
      </c>
      <c r="E20" s="31" t="s">
        <v>340</v>
      </c>
      <c r="F20" s="26" t="s">
        <v>360</v>
      </c>
      <c r="G20" s="31" t="s">
        <v>310</v>
      </c>
      <c r="H20" s="26" t="s">
        <v>361</v>
      </c>
      <c r="I20" s="31" t="s">
        <v>329</v>
      </c>
      <c r="J20" s="31" t="s">
        <v>313</v>
      </c>
      <c r="K20" s="26" t="s">
        <v>362</v>
      </c>
    </row>
    <row r="21" ht="51.75" customHeight="1" spans="1:11">
      <c r="A21" s="32"/>
      <c r="B21" s="33"/>
      <c r="C21" s="32"/>
      <c r="D21" s="31" t="s">
        <v>307</v>
      </c>
      <c r="E21" s="31" t="s">
        <v>308</v>
      </c>
      <c r="F21" s="26" t="s">
        <v>363</v>
      </c>
      <c r="G21" s="31" t="s">
        <v>310</v>
      </c>
      <c r="H21" s="26" t="s">
        <v>364</v>
      </c>
      <c r="I21" s="31" t="s">
        <v>312</v>
      </c>
      <c r="J21" s="31" t="s">
        <v>313</v>
      </c>
      <c r="K21" s="26" t="s">
        <v>365</v>
      </c>
    </row>
    <row r="22" ht="51.75" customHeight="1" spans="1:11">
      <c r="A22" s="32"/>
      <c r="B22" s="33"/>
      <c r="C22" s="32"/>
      <c r="D22" s="31" t="s">
        <v>314</v>
      </c>
      <c r="E22" s="31" t="s">
        <v>315</v>
      </c>
      <c r="F22" s="26" t="s">
        <v>366</v>
      </c>
      <c r="G22" s="31" t="s">
        <v>310</v>
      </c>
      <c r="H22" s="26" t="s">
        <v>345</v>
      </c>
      <c r="I22" s="31" t="s">
        <v>312</v>
      </c>
      <c r="J22" s="31" t="s">
        <v>318</v>
      </c>
      <c r="K22" s="26" t="s">
        <v>367</v>
      </c>
    </row>
    <row r="23" ht="51.75" customHeight="1" spans="1:11">
      <c r="A23" s="34"/>
      <c r="B23" s="35"/>
      <c r="C23" s="34"/>
      <c r="D23" s="31" t="s">
        <v>320</v>
      </c>
      <c r="E23" s="31" t="s">
        <v>321</v>
      </c>
      <c r="F23" s="26" t="s">
        <v>368</v>
      </c>
      <c r="G23" s="31" t="s">
        <v>310</v>
      </c>
      <c r="H23" s="26" t="s">
        <v>356</v>
      </c>
      <c r="I23" s="31" t="s">
        <v>312</v>
      </c>
      <c r="J23" s="31" t="s">
        <v>318</v>
      </c>
      <c r="K23" s="26" t="s">
        <v>369</v>
      </c>
    </row>
  </sheetData>
  <mergeCells count="14">
    <mergeCell ref="A2:K2"/>
    <mergeCell ref="A3:I3"/>
    <mergeCell ref="A7:A9"/>
    <mergeCell ref="A10:A12"/>
    <mergeCell ref="A13:A19"/>
    <mergeCell ref="A20:A23"/>
    <mergeCell ref="B7:B9"/>
    <mergeCell ref="B10:B12"/>
    <mergeCell ref="B13:B19"/>
    <mergeCell ref="B20:B23"/>
    <mergeCell ref="C7:C9"/>
    <mergeCell ref="C10:C12"/>
    <mergeCell ref="C13:C19"/>
    <mergeCell ref="C20:C2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F1" sqref="F1"/>
    </sheetView>
  </sheetViews>
  <sheetFormatPr defaultColWidth="9.14285714285714" defaultRowHeight="14.25" customHeight="1" outlineLevelCol="5"/>
  <cols>
    <col min="1" max="1" width="32.1428571428571" style="37" customWidth="1"/>
    <col min="2" max="2" width="20.7142857142857" style="91" customWidth="1"/>
    <col min="3" max="3" width="32.1428571428571" style="37" customWidth="1"/>
    <col min="4" max="4" width="27.7142857142857" style="37" customWidth="1"/>
    <col min="5" max="6" width="36.7142857142857" style="37" customWidth="1"/>
    <col min="7" max="16384" width="9.14285714285714" style="37" customWidth="1"/>
  </cols>
  <sheetData>
    <row r="1" ht="12" customHeight="1" spans="1:6">
      <c r="A1" s="92">
        <v>1</v>
      </c>
      <c r="B1" s="93">
        <v>0</v>
      </c>
      <c r="C1" s="92">
        <v>1</v>
      </c>
      <c r="D1" s="94"/>
      <c r="E1" s="94"/>
      <c r="F1" s="90" t="s">
        <v>373</v>
      </c>
    </row>
    <row r="2" ht="26.25" customHeight="1" spans="1:6">
      <c r="A2" s="95" t="s">
        <v>374</v>
      </c>
      <c r="B2" s="95" t="s">
        <v>375</v>
      </c>
      <c r="C2" s="96"/>
      <c r="D2" s="97"/>
      <c r="E2" s="97"/>
      <c r="F2" s="97"/>
    </row>
    <row r="3" ht="13.5" customHeight="1" spans="1:6">
      <c r="A3" s="98" t="s">
        <v>2</v>
      </c>
      <c r="B3" s="98" t="s">
        <v>2</v>
      </c>
      <c r="C3" s="92"/>
      <c r="D3" s="94"/>
      <c r="E3" s="94"/>
      <c r="F3" s="90" t="s">
        <v>3</v>
      </c>
    </row>
    <row r="4" ht="19.5" customHeight="1" spans="1:6">
      <c r="A4" s="99" t="s">
        <v>376</v>
      </c>
      <c r="B4" s="100" t="s">
        <v>52</v>
      </c>
      <c r="C4" s="99" t="s">
        <v>53</v>
      </c>
      <c r="D4" s="45" t="s">
        <v>377</v>
      </c>
      <c r="E4" s="46"/>
      <c r="F4" s="101"/>
    </row>
    <row r="5" ht="18.75" customHeight="1" spans="1:6">
      <c r="A5" s="102"/>
      <c r="B5" s="103"/>
      <c r="C5" s="102"/>
      <c r="D5" s="44" t="s">
        <v>35</v>
      </c>
      <c r="E5" s="45" t="s">
        <v>54</v>
      </c>
      <c r="F5" s="44" t="s">
        <v>55</v>
      </c>
    </row>
    <row r="6" ht="18.75" customHeight="1" spans="1:6">
      <c r="A6" s="25">
        <v>1</v>
      </c>
      <c r="B6" s="104" t="s">
        <v>128</v>
      </c>
      <c r="C6" s="25">
        <v>3</v>
      </c>
      <c r="D6" s="50">
        <v>4</v>
      </c>
      <c r="E6" s="50">
        <v>5</v>
      </c>
      <c r="F6" s="50">
        <v>6</v>
      </c>
    </row>
    <row r="7" ht="21" customHeight="1" spans="1:6">
      <c r="A7" s="31" t="s">
        <v>378</v>
      </c>
      <c r="B7" s="31"/>
      <c r="C7" s="31"/>
      <c r="D7" s="105" t="s">
        <v>378</v>
      </c>
      <c r="E7" s="106" t="s">
        <v>378</v>
      </c>
      <c r="F7" s="106" t="s">
        <v>378</v>
      </c>
    </row>
    <row r="8" ht="21" customHeight="1" spans="1:6">
      <c r="A8" s="31"/>
      <c r="B8" s="31" t="s">
        <v>378</v>
      </c>
      <c r="C8" s="31" t="s">
        <v>378</v>
      </c>
      <c r="D8" s="107" t="s">
        <v>378</v>
      </c>
      <c r="E8" s="108" t="s">
        <v>378</v>
      </c>
      <c r="F8" s="108" t="s">
        <v>378</v>
      </c>
    </row>
    <row r="9" ht="18.75" customHeight="1" spans="1:6">
      <c r="A9" s="109" t="s">
        <v>106</v>
      </c>
      <c r="B9" s="109" t="s">
        <v>106</v>
      </c>
      <c r="C9" s="110" t="s">
        <v>106</v>
      </c>
      <c r="D9" s="107" t="s">
        <v>378</v>
      </c>
      <c r="E9" s="108" t="s">
        <v>378</v>
      </c>
      <c r="F9" s="108" t="s">
        <v>378</v>
      </c>
    </row>
    <row r="10" customHeight="1" spans="1:1">
      <c r="A10" s="37" t="s">
        <v>379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topLeftCell="B1" workbookViewId="0">
      <selection activeCell="Q1" sqref="Q1"/>
    </sheetView>
  </sheetViews>
  <sheetFormatPr defaultColWidth="9.14285714285714" defaultRowHeight="14.25" customHeight="1"/>
  <cols>
    <col min="1" max="1" width="39.1428571428571" style="37" customWidth="1"/>
    <col min="2" max="2" width="34.8571428571429" style="37" customWidth="1"/>
    <col min="3" max="3" width="35.2857142857143" style="37" customWidth="1"/>
    <col min="4" max="4" width="7.71428571428571" style="37" customWidth="1"/>
    <col min="5" max="5" width="10.2857142857143" style="37" customWidth="1"/>
    <col min="6" max="6" width="14" style="37" customWidth="1"/>
    <col min="7" max="7" width="12" style="37" customWidth="1"/>
    <col min="8" max="10" width="12.5714285714286" style="37" customWidth="1"/>
    <col min="11" max="11" width="12.5714285714286" style="2" customWidth="1"/>
    <col min="12" max="14" width="12.5714285714286" style="37" customWidth="1"/>
    <col min="15" max="16" width="12.5714285714286" style="2" customWidth="1"/>
    <col min="17" max="17" width="10.4285714285714" style="37" customWidth="1"/>
    <col min="18" max="16384" width="9.14285714285714" style="2" customWidth="1"/>
  </cols>
  <sheetData>
    <row r="1" ht="13.5" customHeight="1" spans="1:17">
      <c r="A1" s="38"/>
      <c r="B1" s="38"/>
      <c r="C1" s="38"/>
      <c r="D1" s="38"/>
      <c r="E1" s="38"/>
      <c r="F1" s="38"/>
      <c r="G1" s="38"/>
      <c r="H1" s="38"/>
      <c r="I1" s="38"/>
      <c r="J1" s="38"/>
      <c r="O1" s="36"/>
      <c r="P1" s="36"/>
      <c r="Q1" s="3" t="s">
        <v>380</v>
      </c>
    </row>
    <row r="2" ht="27.75" customHeight="1" spans="1:17">
      <c r="A2" s="4" t="s">
        <v>381</v>
      </c>
      <c r="B2" s="5"/>
      <c r="C2" s="5"/>
      <c r="D2" s="5"/>
      <c r="E2" s="5"/>
      <c r="F2" s="5"/>
      <c r="G2" s="5"/>
      <c r="H2" s="5"/>
      <c r="I2" s="5"/>
      <c r="J2" s="5"/>
      <c r="K2" s="22"/>
      <c r="L2" s="5"/>
      <c r="M2" s="5"/>
      <c r="N2" s="5"/>
      <c r="O2" s="22"/>
      <c r="P2" s="22"/>
      <c r="Q2" s="5"/>
    </row>
    <row r="3" ht="18.75" customHeight="1" spans="1:17">
      <c r="A3" s="6" t="s">
        <v>2</v>
      </c>
      <c r="B3" s="88"/>
      <c r="C3" s="88"/>
      <c r="D3" s="88"/>
      <c r="E3" s="88"/>
      <c r="F3" s="88"/>
      <c r="G3" s="88"/>
      <c r="H3" s="88"/>
      <c r="I3" s="88"/>
      <c r="J3" s="88"/>
      <c r="O3" s="54"/>
      <c r="P3" s="54"/>
      <c r="Q3" s="90" t="s">
        <v>135</v>
      </c>
    </row>
    <row r="4" ht="15.75" customHeight="1" spans="1:17">
      <c r="A4" s="8" t="s">
        <v>382</v>
      </c>
      <c r="B4" s="60" t="s">
        <v>383</v>
      </c>
      <c r="C4" s="60" t="s">
        <v>384</v>
      </c>
      <c r="D4" s="60" t="s">
        <v>385</v>
      </c>
      <c r="E4" s="60" t="s">
        <v>386</v>
      </c>
      <c r="F4" s="60" t="s">
        <v>387</v>
      </c>
      <c r="G4" s="10" t="s">
        <v>151</v>
      </c>
      <c r="H4" s="10"/>
      <c r="I4" s="10"/>
      <c r="J4" s="10"/>
      <c r="K4" s="78"/>
      <c r="L4" s="10"/>
      <c r="M4" s="10"/>
      <c r="N4" s="10"/>
      <c r="O4" s="79"/>
      <c r="P4" s="78"/>
      <c r="Q4" s="11"/>
    </row>
    <row r="5" ht="17.25" customHeight="1" spans="1:17">
      <c r="A5" s="62"/>
      <c r="B5" s="63"/>
      <c r="C5" s="63"/>
      <c r="D5" s="63"/>
      <c r="E5" s="63"/>
      <c r="F5" s="63"/>
      <c r="G5" s="63" t="s">
        <v>35</v>
      </c>
      <c r="H5" s="63" t="s">
        <v>38</v>
      </c>
      <c r="I5" s="63" t="s">
        <v>388</v>
      </c>
      <c r="J5" s="63" t="s">
        <v>389</v>
      </c>
      <c r="K5" s="64" t="s">
        <v>390</v>
      </c>
      <c r="L5" s="80" t="s">
        <v>42</v>
      </c>
      <c r="M5" s="80"/>
      <c r="N5" s="80"/>
      <c r="O5" s="81"/>
      <c r="P5" s="87"/>
      <c r="Q5" s="65"/>
    </row>
    <row r="6" ht="54" customHeight="1" spans="1:17">
      <c r="A6" s="12"/>
      <c r="B6" s="65"/>
      <c r="C6" s="65"/>
      <c r="D6" s="65"/>
      <c r="E6" s="65"/>
      <c r="F6" s="65"/>
      <c r="G6" s="65"/>
      <c r="H6" s="65" t="s">
        <v>37</v>
      </c>
      <c r="I6" s="65"/>
      <c r="J6" s="65"/>
      <c r="K6" s="66"/>
      <c r="L6" s="65" t="s">
        <v>37</v>
      </c>
      <c r="M6" s="65" t="s">
        <v>43</v>
      </c>
      <c r="N6" s="65" t="s">
        <v>160</v>
      </c>
      <c r="O6" s="82" t="s">
        <v>45</v>
      </c>
      <c r="P6" s="66" t="s">
        <v>46</v>
      </c>
      <c r="Q6" s="65" t="s">
        <v>47</v>
      </c>
    </row>
    <row r="7" ht="15" customHeight="1" spans="1:17">
      <c r="A7" s="47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  <c r="P7" s="67">
        <v>16</v>
      </c>
      <c r="Q7" s="67">
        <v>17</v>
      </c>
    </row>
    <row r="8" ht="21" customHeight="1" spans="1:17">
      <c r="A8" s="68" t="s">
        <v>378</v>
      </c>
      <c r="B8" s="69"/>
      <c r="C8" s="69"/>
      <c r="D8" s="69"/>
      <c r="E8" s="72"/>
      <c r="F8" s="70" t="s">
        <v>378</v>
      </c>
      <c r="G8" s="70" t="s">
        <v>378</v>
      </c>
      <c r="H8" s="70" t="s">
        <v>378</v>
      </c>
      <c r="I8" s="70" t="s">
        <v>378</v>
      </c>
      <c r="J8" s="70" t="s">
        <v>378</v>
      </c>
      <c r="K8" s="70" t="s">
        <v>378</v>
      </c>
      <c r="L8" s="70" t="s">
        <v>378</v>
      </c>
      <c r="M8" s="70" t="s">
        <v>378</v>
      </c>
      <c r="N8" s="70" t="s">
        <v>378</v>
      </c>
      <c r="O8" s="20" t="s">
        <v>378</v>
      </c>
      <c r="P8" s="70" t="s">
        <v>378</v>
      </c>
      <c r="Q8" s="70" t="s">
        <v>378</v>
      </c>
    </row>
    <row r="9" ht="25.5" customHeight="1" spans="1:17">
      <c r="A9" s="68" t="s">
        <v>378</v>
      </c>
      <c r="B9" s="69" t="s">
        <v>378</v>
      </c>
      <c r="C9" s="69" t="s">
        <v>378</v>
      </c>
      <c r="D9" s="69" t="s">
        <v>378</v>
      </c>
      <c r="E9" s="72" t="s">
        <v>378</v>
      </c>
      <c r="F9" s="72" t="s">
        <v>378</v>
      </c>
      <c r="G9" s="72" t="s">
        <v>378</v>
      </c>
      <c r="H9" s="72" t="s">
        <v>378</v>
      </c>
      <c r="I9" s="72" t="s">
        <v>378</v>
      </c>
      <c r="J9" s="72" t="s">
        <v>378</v>
      </c>
      <c r="K9" s="70" t="s">
        <v>378</v>
      </c>
      <c r="L9" s="72" t="s">
        <v>378</v>
      </c>
      <c r="M9" s="72" t="s">
        <v>378</v>
      </c>
      <c r="N9" s="72" t="s">
        <v>378</v>
      </c>
      <c r="O9" s="20" t="s">
        <v>378</v>
      </c>
      <c r="P9" s="70" t="s">
        <v>378</v>
      </c>
      <c r="Q9" s="72" t="s">
        <v>378</v>
      </c>
    </row>
    <row r="10" ht="21" customHeight="1" spans="1:17">
      <c r="A10" s="73" t="s">
        <v>106</v>
      </c>
      <c r="B10" s="74"/>
      <c r="C10" s="74"/>
      <c r="D10" s="74"/>
      <c r="E10" s="72"/>
      <c r="F10" s="70" t="s">
        <v>378</v>
      </c>
      <c r="G10" s="70" t="s">
        <v>378</v>
      </c>
      <c r="H10" s="70" t="s">
        <v>378</v>
      </c>
      <c r="I10" s="70" t="s">
        <v>378</v>
      </c>
      <c r="J10" s="70" t="s">
        <v>378</v>
      </c>
      <c r="K10" s="70" t="s">
        <v>378</v>
      </c>
      <c r="L10" s="70" t="s">
        <v>378</v>
      </c>
      <c r="M10" s="70" t="s">
        <v>378</v>
      </c>
      <c r="N10" s="70" t="s">
        <v>378</v>
      </c>
      <c r="O10" s="20" t="s">
        <v>378</v>
      </c>
      <c r="P10" s="70" t="s">
        <v>378</v>
      </c>
      <c r="Q10" s="70" t="s">
        <v>378</v>
      </c>
    </row>
    <row r="11" customHeight="1" spans="1:1">
      <c r="A11" s="37" t="s">
        <v>379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topLeftCell="B1" workbookViewId="0">
      <selection activeCell="O16" sqref="O16"/>
    </sheetView>
  </sheetViews>
  <sheetFormatPr defaultColWidth="9.14285714285714" defaultRowHeight="14.25" customHeight="1"/>
  <cols>
    <col min="1" max="1" width="33.7142857142857" style="37" customWidth="1"/>
    <col min="2" max="2" width="29.4285714285714" style="37" customWidth="1"/>
    <col min="3" max="3" width="39.1428571428571" style="37" customWidth="1"/>
    <col min="4" max="4" width="12" style="2" customWidth="1"/>
    <col min="5" max="5" width="20.2857142857143" style="2" customWidth="1"/>
    <col min="6" max="6" width="17.2857142857143" style="2" customWidth="1"/>
    <col min="7" max="7" width="29.2857142857143" style="2" customWidth="1"/>
    <col min="8" max="8" width="12" style="37" customWidth="1"/>
    <col min="9" max="11" width="10" style="37" customWidth="1"/>
    <col min="12" max="12" width="9.14285714285714" style="2" customWidth="1"/>
    <col min="13" max="14" width="9.14285714285714" style="37" customWidth="1"/>
    <col min="15" max="15" width="12.7142857142857" style="37" customWidth="1"/>
    <col min="16" max="17" width="9.14285714285714" style="2" customWidth="1"/>
    <col min="18" max="18" width="10.4285714285714" style="37" customWidth="1"/>
    <col min="19" max="16384" width="9.14285714285714" style="2" customWidth="1"/>
  </cols>
  <sheetData>
    <row r="1" ht="13.5" customHeight="1" spans="1:18">
      <c r="A1" s="56"/>
      <c r="B1" s="56"/>
      <c r="C1" s="56"/>
      <c r="D1" s="57"/>
      <c r="E1" s="57"/>
      <c r="F1" s="57"/>
      <c r="G1" s="57"/>
      <c r="H1" s="56"/>
      <c r="I1" s="56"/>
      <c r="J1" s="56"/>
      <c r="K1" s="56"/>
      <c r="L1" s="76"/>
      <c r="M1" s="43"/>
      <c r="N1" s="43"/>
      <c r="O1" s="43"/>
      <c r="P1" s="36"/>
      <c r="Q1" s="83"/>
      <c r="R1" s="84" t="s">
        <v>391</v>
      </c>
    </row>
    <row r="2" ht="27.75" customHeight="1" spans="1:18">
      <c r="A2" s="4" t="s">
        <v>392</v>
      </c>
      <c r="B2" s="58"/>
      <c r="C2" s="58"/>
      <c r="D2" s="22"/>
      <c r="E2" s="22"/>
      <c r="F2" s="22"/>
      <c r="G2" s="22"/>
      <c r="H2" s="58"/>
      <c r="I2" s="58"/>
      <c r="J2" s="58"/>
      <c r="K2" s="58"/>
      <c r="L2" s="77"/>
      <c r="M2" s="58"/>
      <c r="N2" s="58"/>
      <c r="O2" s="58"/>
      <c r="P2" s="22"/>
      <c r="Q2" s="77"/>
      <c r="R2" s="58"/>
    </row>
    <row r="3" ht="18.75" customHeight="1" spans="1:18">
      <c r="A3" s="40" t="s">
        <v>2</v>
      </c>
      <c r="B3" s="41"/>
      <c r="C3" s="41"/>
      <c r="D3" s="59"/>
      <c r="E3" s="59"/>
      <c r="F3" s="59"/>
      <c r="G3" s="59"/>
      <c r="H3" s="41"/>
      <c r="I3" s="41"/>
      <c r="J3" s="41"/>
      <c r="K3" s="41"/>
      <c r="L3" s="76"/>
      <c r="M3" s="43"/>
      <c r="N3" s="43"/>
      <c r="O3" s="43"/>
      <c r="P3" s="54"/>
      <c r="Q3" s="85"/>
      <c r="R3" s="86" t="s">
        <v>135</v>
      </c>
    </row>
    <row r="4" ht="15.75" customHeight="1" spans="1:18">
      <c r="A4" s="8" t="s">
        <v>382</v>
      </c>
      <c r="B4" s="60" t="s">
        <v>393</v>
      </c>
      <c r="C4" s="60" t="s">
        <v>394</v>
      </c>
      <c r="D4" s="61" t="s">
        <v>395</v>
      </c>
      <c r="E4" s="61" t="s">
        <v>396</v>
      </c>
      <c r="F4" s="61" t="s">
        <v>397</v>
      </c>
      <c r="G4" s="61" t="s">
        <v>398</v>
      </c>
      <c r="H4" s="10" t="s">
        <v>151</v>
      </c>
      <c r="I4" s="10"/>
      <c r="J4" s="10"/>
      <c r="K4" s="10"/>
      <c r="L4" s="78"/>
      <c r="M4" s="10"/>
      <c r="N4" s="10"/>
      <c r="O4" s="10"/>
      <c r="P4" s="79"/>
      <c r="Q4" s="78"/>
      <c r="R4" s="11"/>
    </row>
    <row r="5" ht="17.25" customHeight="1" spans="1:18">
      <c r="A5" s="62"/>
      <c r="B5" s="63"/>
      <c r="C5" s="63"/>
      <c r="D5" s="64"/>
      <c r="E5" s="64"/>
      <c r="F5" s="64"/>
      <c r="G5" s="64"/>
      <c r="H5" s="63" t="s">
        <v>35</v>
      </c>
      <c r="I5" s="63" t="s">
        <v>38</v>
      </c>
      <c r="J5" s="63" t="s">
        <v>388</v>
      </c>
      <c r="K5" s="63" t="s">
        <v>389</v>
      </c>
      <c r="L5" s="64" t="s">
        <v>390</v>
      </c>
      <c r="M5" s="80" t="s">
        <v>399</v>
      </c>
      <c r="N5" s="80"/>
      <c r="O5" s="80"/>
      <c r="P5" s="81"/>
      <c r="Q5" s="87"/>
      <c r="R5" s="65"/>
    </row>
    <row r="6" ht="54" customHeight="1" spans="1:18">
      <c r="A6" s="12"/>
      <c r="B6" s="65"/>
      <c r="C6" s="65"/>
      <c r="D6" s="66"/>
      <c r="E6" s="66"/>
      <c r="F6" s="66"/>
      <c r="G6" s="66"/>
      <c r="H6" s="65"/>
      <c r="I6" s="65" t="s">
        <v>37</v>
      </c>
      <c r="J6" s="65"/>
      <c r="K6" s="65"/>
      <c r="L6" s="66"/>
      <c r="M6" s="65" t="s">
        <v>37</v>
      </c>
      <c r="N6" s="65" t="s">
        <v>43</v>
      </c>
      <c r="O6" s="65" t="s">
        <v>160</v>
      </c>
      <c r="P6" s="82" t="s">
        <v>45</v>
      </c>
      <c r="Q6" s="66" t="s">
        <v>46</v>
      </c>
      <c r="R6" s="65" t="s">
        <v>47</v>
      </c>
    </row>
    <row r="7" ht="15" customHeight="1" spans="1:18">
      <c r="A7" s="12">
        <v>1</v>
      </c>
      <c r="B7" s="65">
        <v>2</v>
      </c>
      <c r="C7" s="65">
        <v>3</v>
      </c>
      <c r="D7" s="67"/>
      <c r="E7" s="67"/>
      <c r="F7" s="67"/>
      <c r="G7" s="67"/>
      <c r="H7" s="66">
        <v>4</v>
      </c>
      <c r="I7" s="66">
        <v>5</v>
      </c>
      <c r="J7" s="66">
        <v>6</v>
      </c>
      <c r="K7" s="66">
        <v>7</v>
      </c>
      <c r="L7" s="66">
        <v>8</v>
      </c>
      <c r="M7" s="66">
        <v>9</v>
      </c>
      <c r="N7" s="66">
        <v>10</v>
      </c>
      <c r="O7" s="66">
        <v>11</v>
      </c>
      <c r="P7" s="66">
        <v>12</v>
      </c>
      <c r="Q7" s="66">
        <v>13</v>
      </c>
      <c r="R7" s="66">
        <v>14</v>
      </c>
    </row>
    <row r="8" ht="21" customHeight="1" spans="1:18">
      <c r="A8" s="68" t="s">
        <v>378</v>
      </c>
      <c r="B8" s="69"/>
      <c r="C8" s="69"/>
      <c r="D8" s="70"/>
      <c r="E8" s="70"/>
      <c r="F8" s="70"/>
      <c r="G8" s="70"/>
      <c r="H8" s="70" t="s">
        <v>378</v>
      </c>
      <c r="I8" s="70" t="s">
        <v>378</v>
      </c>
      <c r="J8" s="70" t="s">
        <v>378</v>
      </c>
      <c r="K8" s="70" t="s">
        <v>378</v>
      </c>
      <c r="L8" s="70" t="s">
        <v>378</v>
      </c>
      <c r="M8" s="70" t="s">
        <v>378</v>
      </c>
      <c r="N8" s="70" t="s">
        <v>378</v>
      </c>
      <c r="O8" s="70" t="s">
        <v>378</v>
      </c>
      <c r="P8" s="20" t="s">
        <v>378</v>
      </c>
      <c r="Q8" s="70" t="s">
        <v>378</v>
      </c>
      <c r="R8" s="70" t="s">
        <v>378</v>
      </c>
    </row>
    <row r="9" ht="49.5" customHeight="1" spans="1:18">
      <c r="A9" s="68" t="s">
        <v>378</v>
      </c>
      <c r="B9" s="69" t="s">
        <v>378</v>
      </c>
      <c r="C9" s="69" t="s">
        <v>378</v>
      </c>
      <c r="D9" s="71" t="s">
        <v>378</v>
      </c>
      <c r="E9" s="71" t="s">
        <v>378</v>
      </c>
      <c r="F9" s="71" t="s">
        <v>378</v>
      </c>
      <c r="G9" s="71" t="s">
        <v>378</v>
      </c>
      <c r="H9" s="72" t="s">
        <v>378</v>
      </c>
      <c r="I9" s="72" t="s">
        <v>378</v>
      </c>
      <c r="J9" s="72" t="s">
        <v>378</v>
      </c>
      <c r="K9" s="72" t="s">
        <v>378</v>
      </c>
      <c r="L9" s="70" t="s">
        <v>378</v>
      </c>
      <c r="M9" s="72" t="s">
        <v>378</v>
      </c>
      <c r="N9" s="72" t="s">
        <v>378</v>
      </c>
      <c r="O9" s="72" t="s">
        <v>378</v>
      </c>
      <c r="P9" s="20" t="s">
        <v>378</v>
      </c>
      <c r="Q9" s="70" t="s">
        <v>378</v>
      </c>
      <c r="R9" s="72" t="s">
        <v>378</v>
      </c>
    </row>
    <row r="10" ht="21" customHeight="1" spans="1:18">
      <c r="A10" s="73" t="s">
        <v>106</v>
      </c>
      <c r="B10" s="74"/>
      <c r="C10" s="75"/>
      <c r="D10" s="70"/>
      <c r="E10" s="70"/>
      <c r="F10" s="70"/>
      <c r="G10" s="70"/>
      <c r="H10" s="70" t="s">
        <v>378</v>
      </c>
      <c r="I10" s="70" t="s">
        <v>378</v>
      </c>
      <c r="J10" s="70" t="s">
        <v>378</v>
      </c>
      <c r="K10" s="70" t="s">
        <v>378</v>
      </c>
      <c r="L10" s="70" t="s">
        <v>378</v>
      </c>
      <c r="M10" s="70" t="s">
        <v>378</v>
      </c>
      <c r="N10" s="70" t="s">
        <v>378</v>
      </c>
      <c r="O10" s="70" t="s">
        <v>378</v>
      </c>
      <c r="P10" s="20" t="s">
        <v>378</v>
      </c>
      <c r="Q10" s="70" t="s">
        <v>378</v>
      </c>
      <c r="R10" s="70" t="s">
        <v>378</v>
      </c>
    </row>
    <row r="11" customHeight="1" spans="1:1">
      <c r="A11" s="37" t="s">
        <v>379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R11" sqref="R11"/>
    </sheetView>
  </sheetViews>
  <sheetFormatPr defaultColWidth="9.14285714285714" defaultRowHeight="14.25" customHeight="1"/>
  <cols>
    <col min="1" max="1" width="37.7142857142857" style="37" customWidth="1"/>
    <col min="2" max="4" width="13.4285714285714" style="37" customWidth="1"/>
    <col min="5" max="14" width="10.2857142857143" style="37" customWidth="1"/>
    <col min="15" max="16384" width="9.14285714285714" style="2" customWidth="1"/>
  </cols>
  <sheetData>
    <row r="1" ht="13.5" customHeight="1" spans="1:14">
      <c r="A1" s="38"/>
      <c r="B1" s="38"/>
      <c r="C1" s="38"/>
      <c r="D1" s="39"/>
      <c r="N1" s="36" t="s">
        <v>400</v>
      </c>
    </row>
    <row r="2" ht="27.75" customHeight="1" spans="1:14">
      <c r="A2" s="4" t="s">
        <v>401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40" t="s">
        <v>2</v>
      </c>
      <c r="B3" s="41"/>
      <c r="C3" s="41"/>
      <c r="D3" s="42"/>
      <c r="E3" s="43"/>
      <c r="F3" s="43"/>
      <c r="G3" s="43"/>
      <c r="H3" s="43"/>
      <c r="I3" s="43"/>
      <c r="N3" s="54" t="s">
        <v>135</v>
      </c>
    </row>
    <row r="4" ht="19.5" customHeight="1" spans="1:14">
      <c r="A4" s="44" t="s">
        <v>402</v>
      </c>
      <c r="B4" s="45" t="s">
        <v>151</v>
      </c>
      <c r="C4" s="46"/>
      <c r="D4" s="46"/>
      <c r="E4" s="45" t="s">
        <v>403</v>
      </c>
      <c r="F4" s="46"/>
      <c r="G4" s="46"/>
      <c r="H4" s="46"/>
      <c r="I4" s="46"/>
      <c r="J4" s="46"/>
      <c r="K4" s="46"/>
      <c r="L4" s="46"/>
      <c r="M4" s="46"/>
      <c r="N4" s="46"/>
    </row>
    <row r="5" ht="40.5" customHeight="1" spans="1:14">
      <c r="A5" s="47"/>
      <c r="B5" s="48" t="s">
        <v>35</v>
      </c>
      <c r="C5" s="8" t="s">
        <v>38</v>
      </c>
      <c r="D5" s="49" t="s">
        <v>404</v>
      </c>
      <c r="E5" s="25" t="s">
        <v>405</v>
      </c>
      <c r="F5" s="25" t="s">
        <v>406</v>
      </c>
      <c r="G5" s="25" t="s">
        <v>407</v>
      </c>
      <c r="H5" s="25" t="s">
        <v>408</v>
      </c>
      <c r="I5" s="25" t="s">
        <v>409</v>
      </c>
      <c r="J5" s="25" t="s">
        <v>410</v>
      </c>
      <c r="K5" s="25" t="s">
        <v>411</v>
      </c>
      <c r="L5" s="25" t="s">
        <v>412</v>
      </c>
      <c r="M5" s="25" t="s">
        <v>413</v>
      </c>
      <c r="N5" s="25" t="s">
        <v>414</v>
      </c>
    </row>
    <row r="6" ht="19.5" customHeight="1" spans="1:14">
      <c r="A6" s="50">
        <v>1</v>
      </c>
      <c r="B6" s="50">
        <v>2</v>
      </c>
      <c r="C6" s="50">
        <v>3</v>
      </c>
      <c r="D6" s="51">
        <v>4</v>
      </c>
      <c r="E6" s="50">
        <v>5</v>
      </c>
      <c r="F6" s="50">
        <v>6</v>
      </c>
      <c r="G6" s="50">
        <v>7</v>
      </c>
      <c r="H6" s="51">
        <v>8</v>
      </c>
      <c r="I6" s="50">
        <v>9</v>
      </c>
      <c r="J6" s="50">
        <v>10</v>
      </c>
      <c r="K6" s="50">
        <v>11</v>
      </c>
      <c r="L6" s="51">
        <v>12</v>
      </c>
      <c r="M6" s="50">
        <v>13</v>
      </c>
      <c r="N6" s="55">
        <v>23</v>
      </c>
    </row>
    <row r="7" ht="19.5" customHeight="1" spans="1:14">
      <c r="A7" s="26" t="s">
        <v>49</v>
      </c>
      <c r="B7" s="52">
        <v>1600</v>
      </c>
      <c r="C7" s="52">
        <v>1600</v>
      </c>
      <c r="D7" s="53"/>
      <c r="E7" s="52">
        <v>261</v>
      </c>
      <c r="F7" s="52">
        <v>245</v>
      </c>
      <c r="G7" s="52">
        <v>130</v>
      </c>
      <c r="H7" s="52">
        <v>151</v>
      </c>
      <c r="I7" s="52">
        <v>135</v>
      </c>
      <c r="J7" s="52">
        <v>189</v>
      </c>
      <c r="K7" s="52">
        <v>138</v>
      </c>
      <c r="L7" s="52">
        <v>91</v>
      </c>
      <c r="M7" s="52">
        <v>148</v>
      </c>
      <c r="N7" s="52">
        <v>112</v>
      </c>
    </row>
    <row r="8" ht="19.5" customHeight="1" spans="1:14">
      <c r="A8" s="14" t="s">
        <v>415</v>
      </c>
      <c r="B8" s="52">
        <v>1300</v>
      </c>
      <c r="C8" s="52">
        <v>1300</v>
      </c>
      <c r="D8" s="53"/>
      <c r="E8" s="52">
        <v>231</v>
      </c>
      <c r="F8" s="52">
        <v>215</v>
      </c>
      <c r="G8" s="52">
        <v>100</v>
      </c>
      <c r="H8" s="52">
        <v>121</v>
      </c>
      <c r="I8" s="52">
        <v>105</v>
      </c>
      <c r="J8" s="52">
        <v>159</v>
      </c>
      <c r="K8" s="52">
        <v>108</v>
      </c>
      <c r="L8" s="52">
        <v>61</v>
      </c>
      <c r="M8" s="52">
        <v>118</v>
      </c>
      <c r="N8" s="52">
        <v>82</v>
      </c>
    </row>
    <row r="9" ht="19.5" customHeight="1" spans="1:14">
      <c r="A9" s="14" t="s">
        <v>416</v>
      </c>
      <c r="B9" s="52">
        <v>300</v>
      </c>
      <c r="C9" s="52">
        <v>300</v>
      </c>
      <c r="D9" s="53"/>
      <c r="E9" s="52">
        <v>30</v>
      </c>
      <c r="F9" s="52">
        <v>30</v>
      </c>
      <c r="G9" s="52">
        <v>30</v>
      </c>
      <c r="H9" s="52">
        <v>30</v>
      </c>
      <c r="I9" s="52">
        <v>30</v>
      </c>
      <c r="J9" s="52">
        <v>30</v>
      </c>
      <c r="K9" s="52">
        <v>30</v>
      </c>
      <c r="L9" s="52">
        <v>30</v>
      </c>
      <c r="M9" s="52">
        <v>30</v>
      </c>
      <c r="N9" s="52">
        <v>30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4"/>
  <sheetViews>
    <sheetView topLeftCell="B1" workbookViewId="0">
      <selection activeCell="C28" sqref="C28"/>
    </sheetView>
  </sheetViews>
  <sheetFormatPr defaultColWidth="9.14285714285714" defaultRowHeight="12" customHeight="1"/>
  <cols>
    <col min="1" max="1" width="34.2857142857143" style="1" customWidth="1"/>
    <col min="2" max="2" width="14.2857142857143" style="2" customWidth="1"/>
    <col min="3" max="3" width="50.1428571428571" style="1" customWidth="1"/>
    <col min="4" max="4" width="15" style="1" customWidth="1"/>
    <col min="5" max="5" width="14.5714285714286" style="1" customWidth="1"/>
    <col min="6" max="6" width="23.5714285714286" style="1" customWidth="1"/>
    <col min="7" max="7" width="11.2857142857143" style="2" customWidth="1"/>
    <col min="8" max="8" width="18.7142857142857" style="1" customWidth="1"/>
    <col min="9" max="9" width="15.5714285714286" style="2" customWidth="1"/>
    <col min="10" max="10" width="18.8571428571429" style="2" customWidth="1"/>
    <col min="11" max="11" width="68.4285714285714" style="1" customWidth="1"/>
    <col min="12" max="16384" width="9.14285714285714" style="2" customWidth="1"/>
  </cols>
  <sheetData>
    <row r="1" customHeight="1" spans="11:11">
      <c r="K1" s="36" t="s">
        <v>417</v>
      </c>
    </row>
    <row r="2" ht="28.5" customHeight="1" spans="1:11">
      <c r="A2" s="21" t="s">
        <v>418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2</v>
      </c>
      <c r="B3" s="24"/>
    </row>
    <row r="4" ht="44.25" customHeight="1" spans="1:11">
      <c r="A4" s="13" t="s">
        <v>295</v>
      </c>
      <c r="B4" s="25" t="s">
        <v>145</v>
      </c>
      <c r="C4" s="13" t="s">
        <v>296</v>
      </c>
      <c r="D4" s="13" t="s">
        <v>297</v>
      </c>
      <c r="E4" s="13" t="s">
        <v>298</v>
      </c>
      <c r="F4" s="13" t="s">
        <v>299</v>
      </c>
      <c r="G4" s="25" t="s">
        <v>300</v>
      </c>
      <c r="H4" s="13" t="s">
        <v>301</v>
      </c>
      <c r="I4" s="25" t="s">
        <v>302</v>
      </c>
      <c r="J4" s="25" t="s">
        <v>303</v>
      </c>
      <c r="K4" s="13" t="s">
        <v>304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49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4" customHeight="1" spans="1:11">
      <c r="A7" s="30" t="s">
        <v>415</v>
      </c>
      <c r="B7" s="30" t="s">
        <v>282</v>
      </c>
      <c r="C7" s="30" t="s">
        <v>419</v>
      </c>
      <c r="D7" s="31" t="s">
        <v>307</v>
      </c>
      <c r="E7" s="31" t="s">
        <v>327</v>
      </c>
      <c r="F7" s="26" t="s">
        <v>420</v>
      </c>
      <c r="G7" s="31" t="s">
        <v>310</v>
      </c>
      <c r="H7" s="26" t="s">
        <v>421</v>
      </c>
      <c r="I7" s="31" t="s">
        <v>312</v>
      </c>
      <c r="J7" s="31" t="s">
        <v>313</v>
      </c>
      <c r="K7" s="26" t="s">
        <v>422</v>
      </c>
    </row>
    <row r="8" ht="54" customHeight="1" spans="1:11">
      <c r="A8" s="32"/>
      <c r="B8" s="33"/>
      <c r="C8" s="32"/>
      <c r="D8" s="31" t="s">
        <v>307</v>
      </c>
      <c r="E8" s="31" t="s">
        <v>327</v>
      </c>
      <c r="F8" s="26" t="s">
        <v>420</v>
      </c>
      <c r="G8" s="31" t="s">
        <v>310</v>
      </c>
      <c r="H8" s="26" t="s">
        <v>421</v>
      </c>
      <c r="I8" s="31" t="s">
        <v>312</v>
      </c>
      <c r="J8" s="31" t="s">
        <v>313</v>
      </c>
      <c r="K8" s="26" t="s">
        <v>422</v>
      </c>
    </row>
    <row r="9" ht="54" customHeight="1" spans="1:11">
      <c r="A9" s="32"/>
      <c r="B9" s="33"/>
      <c r="C9" s="32"/>
      <c r="D9" s="31" t="s">
        <v>307</v>
      </c>
      <c r="E9" s="31" t="s">
        <v>327</v>
      </c>
      <c r="F9" s="26" t="s">
        <v>420</v>
      </c>
      <c r="G9" s="31" t="s">
        <v>310</v>
      </c>
      <c r="H9" s="26" t="s">
        <v>421</v>
      </c>
      <c r="I9" s="31" t="s">
        <v>312</v>
      </c>
      <c r="J9" s="31" t="s">
        <v>313</v>
      </c>
      <c r="K9" s="26" t="s">
        <v>422</v>
      </c>
    </row>
    <row r="10" ht="54" customHeight="1" spans="1:11">
      <c r="A10" s="32"/>
      <c r="B10" s="33"/>
      <c r="C10" s="32"/>
      <c r="D10" s="31" t="s">
        <v>314</v>
      </c>
      <c r="E10" s="31" t="s">
        <v>315</v>
      </c>
      <c r="F10" s="26" t="s">
        <v>423</v>
      </c>
      <c r="G10" s="31" t="s">
        <v>331</v>
      </c>
      <c r="H10" s="26" t="s">
        <v>424</v>
      </c>
      <c r="I10" s="31" t="s">
        <v>312</v>
      </c>
      <c r="J10" s="31" t="s">
        <v>313</v>
      </c>
      <c r="K10" s="26" t="s">
        <v>425</v>
      </c>
    </row>
    <row r="11" ht="54" customHeight="1" spans="1:11">
      <c r="A11" s="32"/>
      <c r="B11" s="33"/>
      <c r="C11" s="32"/>
      <c r="D11" s="31" t="s">
        <v>314</v>
      </c>
      <c r="E11" s="31" t="s">
        <v>315</v>
      </c>
      <c r="F11" s="26" t="s">
        <v>423</v>
      </c>
      <c r="G11" s="31" t="s">
        <v>331</v>
      </c>
      <c r="H11" s="26" t="s">
        <v>424</v>
      </c>
      <c r="I11" s="31" t="s">
        <v>312</v>
      </c>
      <c r="J11" s="31" t="s">
        <v>313</v>
      </c>
      <c r="K11" s="26" t="s">
        <v>425</v>
      </c>
    </row>
    <row r="12" ht="54" customHeight="1" spans="1:11">
      <c r="A12" s="32"/>
      <c r="B12" s="33"/>
      <c r="C12" s="32"/>
      <c r="D12" s="31" t="s">
        <v>314</v>
      </c>
      <c r="E12" s="31" t="s">
        <v>315</v>
      </c>
      <c r="F12" s="26" t="s">
        <v>423</v>
      </c>
      <c r="G12" s="31" t="s">
        <v>331</v>
      </c>
      <c r="H12" s="26" t="s">
        <v>424</v>
      </c>
      <c r="I12" s="31" t="s">
        <v>312</v>
      </c>
      <c r="J12" s="31" t="s">
        <v>313</v>
      </c>
      <c r="K12" s="26" t="s">
        <v>425</v>
      </c>
    </row>
    <row r="13" ht="54" customHeight="1" spans="1:11">
      <c r="A13" s="32"/>
      <c r="B13" s="33"/>
      <c r="C13" s="32"/>
      <c r="D13" s="31" t="s">
        <v>320</v>
      </c>
      <c r="E13" s="31" t="s">
        <v>321</v>
      </c>
      <c r="F13" s="26" t="s">
        <v>426</v>
      </c>
      <c r="G13" s="31" t="s">
        <v>331</v>
      </c>
      <c r="H13" s="26" t="s">
        <v>336</v>
      </c>
      <c r="I13" s="31" t="s">
        <v>312</v>
      </c>
      <c r="J13" s="31" t="s">
        <v>313</v>
      </c>
      <c r="K13" s="26" t="s">
        <v>427</v>
      </c>
    </row>
    <row r="14" ht="54" customHeight="1" spans="1:11">
      <c r="A14" s="32"/>
      <c r="B14" s="33"/>
      <c r="C14" s="32"/>
      <c r="D14" s="31" t="s">
        <v>320</v>
      </c>
      <c r="E14" s="31" t="s">
        <v>321</v>
      </c>
      <c r="F14" s="26" t="s">
        <v>426</v>
      </c>
      <c r="G14" s="31" t="s">
        <v>331</v>
      </c>
      <c r="H14" s="26" t="s">
        <v>336</v>
      </c>
      <c r="I14" s="31" t="s">
        <v>312</v>
      </c>
      <c r="J14" s="31" t="s">
        <v>313</v>
      </c>
      <c r="K14" s="26" t="s">
        <v>427</v>
      </c>
    </row>
    <row r="15" ht="54" customHeight="1" spans="1:11">
      <c r="A15" s="34"/>
      <c r="B15" s="35"/>
      <c r="C15" s="34"/>
      <c r="D15" s="31" t="s">
        <v>320</v>
      </c>
      <c r="E15" s="31" t="s">
        <v>321</v>
      </c>
      <c r="F15" s="26" t="s">
        <v>426</v>
      </c>
      <c r="G15" s="31" t="s">
        <v>331</v>
      </c>
      <c r="H15" s="26" t="s">
        <v>336</v>
      </c>
      <c r="I15" s="31" t="s">
        <v>312</v>
      </c>
      <c r="J15" s="31" t="s">
        <v>313</v>
      </c>
      <c r="K15" s="26" t="s">
        <v>427</v>
      </c>
    </row>
    <row r="16" ht="54" customHeight="1" spans="1:11">
      <c r="A16" s="30" t="s">
        <v>416</v>
      </c>
      <c r="B16" s="30" t="s">
        <v>278</v>
      </c>
      <c r="C16" s="30" t="s">
        <v>428</v>
      </c>
      <c r="D16" s="31" t="s">
        <v>307</v>
      </c>
      <c r="E16" s="31" t="s">
        <v>340</v>
      </c>
      <c r="F16" s="26" t="s">
        <v>429</v>
      </c>
      <c r="G16" s="31" t="s">
        <v>310</v>
      </c>
      <c r="H16" s="26" t="s">
        <v>430</v>
      </c>
      <c r="I16" s="31" t="s">
        <v>431</v>
      </c>
      <c r="J16" s="31" t="s">
        <v>313</v>
      </c>
      <c r="K16" s="26" t="s">
        <v>432</v>
      </c>
    </row>
    <row r="17" ht="54" customHeight="1" spans="1:11">
      <c r="A17" s="32"/>
      <c r="B17" s="33"/>
      <c r="C17" s="32"/>
      <c r="D17" s="31" t="s">
        <v>307</v>
      </c>
      <c r="E17" s="31" t="s">
        <v>340</v>
      </c>
      <c r="F17" s="26" t="s">
        <v>429</v>
      </c>
      <c r="G17" s="31" t="s">
        <v>310</v>
      </c>
      <c r="H17" s="26" t="s">
        <v>430</v>
      </c>
      <c r="I17" s="31" t="s">
        <v>431</v>
      </c>
      <c r="J17" s="31" t="s">
        <v>313</v>
      </c>
      <c r="K17" s="26" t="s">
        <v>432</v>
      </c>
    </row>
    <row r="18" ht="54" customHeight="1" spans="1:11">
      <c r="A18" s="32"/>
      <c r="B18" s="33"/>
      <c r="C18" s="32"/>
      <c r="D18" s="31" t="s">
        <v>307</v>
      </c>
      <c r="E18" s="31" t="s">
        <v>340</v>
      </c>
      <c r="F18" s="26" t="s">
        <v>429</v>
      </c>
      <c r="G18" s="31" t="s">
        <v>310</v>
      </c>
      <c r="H18" s="26" t="s">
        <v>430</v>
      </c>
      <c r="I18" s="31" t="s">
        <v>431</v>
      </c>
      <c r="J18" s="31" t="s">
        <v>313</v>
      </c>
      <c r="K18" s="26" t="s">
        <v>432</v>
      </c>
    </row>
    <row r="19" ht="54" customHeight="1" spans="1:11">
      <c r="A19" s="32"/>
      <c r="B19" s="33"/>
      <c r="C19" s="32"/>
      <c r="D19" s="31" t="s">
        <v>314</v>
      </c>
      <c r="E19" s="31" t="s">
        <v>315</v>
      </c>
      <c r="F19" s="26" t="s">
        <v>433</v>
      </c>
      <c r="G19" s="31" t="s">
        <v>310</v>
      </c>
      <c r="H19" s="26" t="s">
        <v>317</v>
      </c>
      <c r="I19" s="31" t="s">
        <v>312</v>
      </c>
      <c r="J19" s="31" t="s">
        <v>318</v>
      </c>
      <c r="K19" s="26" t="s">
        <v>434</v>
      </c>
    </row>
    <row r="20" ht="54" customHeight="1" spans="1:11">
      <c r="A20" s="32"/>
      <c r="B20" s="33"/>
      <c r="C20" s="32"/>
      <c r="D20" s="31" t="s">
        <v>314</v>
      </c>
      <c r="E20" s="31" t="s">
        <v>315</v>
      </c>
      <c r="F20" s="26" t="s">
        <v>433</v>
      </c>
      <c r="G20" s="31" t="s">
        <v>310</v>
      </c>
      <c r="H20" s="26" t="s">
        <v>317</v>
      </c>
      <c r="I20" s="31" t="s">
        <v>312</v>
      </c>
      <c r="J20" s="31" t="s">
        <v>318</v>
      </c>
      <c r="K20" s="26" t="s">
        <v>434</v>
      </c>
    </row>
    <row r="21" ht="54" customHeight="1" spans="1:11">
      <c r="A21" s="32"/>
      <c r="B21" s="33"/>
      <c r="C21" s="32"/>
      <c r="D21" s="31" t="s">
        <v>314</v>
      </c>
      <c r="E21" s="31" t="s">
        <v>315</v>
      </c>
      <c r="F21" s="26" t="s">
        <v>433</v>
      </c>
      <c r="G21" s="31" t="s">
        <v>310</v>
      </c>
      <c r="H21" s="26" t="s">
        <v>317</v>
      </c>
      <c r="I21" s="31" t="s">
        <v>312</v>
      </c>
      <c r="J21" s="31" t="s">
        <v>318</v>
      </c>
      <c r="K21" s="26" t="s">
        <v>434</v>
      </c>
    </row>
    <row r="22" ht="54" customHeight="1" spans="1:11">
      <c r="A22" s="32"/>
      <c r="B22" s="33"/>
      <c r="C22" s="32"/>
      <c r="D22" s="31" t="s">
        <v>320</v>
      </c>
      <c r="E22" s="31" t="s">
        <v>321</v>
      </c>
      <c r="F22" s="26" t="s">
        <v>322</v>
      </c>
      <c r="G22" s="31" t="s">
        <v>310</v>
      </c>
      <c r="H22" s="26" t="s">
        <v>323</v>
      </c>
      <c r="I22" s="31" t="s">
        <v>312</v>
      </c>
      <c r="J22" s="31" t="s">
        <v>318</v>
      </c>
      <c r="K22" s="26" t="s">
        <v>324</v>
      </c>
    </row>
    <row r="23" ht="54" customHeight="1" spans="1:11">
      <c r="A23" s="32"/>
      <c r="B23" s="33"/>
      <c r="C23" s="32"/>
      <c r="D23" s="31" t="s">
        <v>320</v>
      </c>
      <c r="E23" s="31" t="s">
        <v>321</v>
      </c>
      <c r="F23" s="26" t="s">
        <v>322</v>
      </c>
      <c r="G23" s="31" t="s">
        <v>310</v>
      </c>
      <c r="H23" s="26" t="s">
        <v>323</v>
      </c>
      <c r="I23" s="31" t="s">
        <v>312</v>
      </c>
      <c r="J23" s="31" t="s">
        <v>318</v>
      </c>
      <c r="K23" s="26" t="s">
        <v>324</v>
      </c>
    </row>
    <row r="24" ht="54" customHeight="1" spans="1:11">
      <c r="A24" s="34"/>
      <c r="B24" s="35"/>
      <c r="C24" s="34"/>
      <c r="D24" s="31" t="s">
        <v>320</v>
      </c>
      <c r="E24" s="31" t="s">
        <v>321</v>
      </c>
      <c r="F24" s="26" t="s">
        <v>322</v>
      </c>
      <c r="G24" s="31" t="s">
        <v>310</v>
      </c>
      <c r="H24" s="26" t="s">
        <v>323</v>
      </c>
      <c r="I24" s="31" t="s">
        <v>312</v>
      </c>
      <c r="J24" s="31" t="s">
        <v>318</v>
      </c>
      <c r="K24" s="26" t="s">
        <v>324</v>
      </c>
    </row>
  </sheetData>
  <mergeCells count="8">
    <mergeCell ref="A2:K2"/>
    <mergeCell ref="A3:I3"/>
    <mergeCell ref="A7:A15"/>
    <mergeCell ref="A16:A24"/>
    <mergeCell ref="B7:B15"/>
    <mergeCell ref="B16:B24"/>
    <mergeCell ref="C7:C15"/>
    <mergeCell ref="C16:C24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tabSelected="1" workbookViewId="0">
      <selection activeCell="L5" sqref="L5"/>
    </sheetView>
  </sheetViews>
  <sheetFormatPr defaultColWidth="9.14285714285714" defaultRowHeight="12" customHeight="1" outlineLevelCol="7"/>
  <cols>
    <col min="1" max="1" width="29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 t="s">
        <v>435</v>
      </c>
    </row>
    <row r="2" ht="28.5" customHeight="1" spans="1:8">
      <c r="A2" s="4" t="s">
        <v>436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2</v>
      </c>
      <c r="B3" s="7"/>
    </row>
    <row r="4" ht="18" customHeight="1" spans="1:8">
      <c r="A4" s="8" t="s">
        <v>376</v>
      </c>
      <c r="B4" s="8" t="s">
        <v>437</v>
      </c>
      <c r="C4" s="8" t="s">
        <v>438</v>
      </c>
      <c r="D4" s="8" t="s">
        <v>439</v>
      </c>
      <c r="E4" s="8" t="s">
        <v>440</v>
      </c>
      <c r="F4" s="9" t="s">
        <v>441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386</v>
      </c>
      <c r="G5" s="13" t="s">
        <v>442</v>
      </c>
      <c r="H5" s="13" t="s">
        <v>443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378</v>
      </c>
      <c r="B7" s="14" t="s">
        <v>378</v>
      </c>
      <c r="C7" s="14" t="s">
        <v>378</v>
      </c>
      <c r="D7" s="14" t="s">
        <v>378</v>
      </c>
      <c r="E7" s="14" t="s">
        <v>378</v>
      </c>
      <c r="F7" s="15" t="s">
        <v>378</v>
      </c>
      <c r="G7" s="16" t="s">
        <v>378</v>
      </c>
      <c r="H7" s="16" t="s">
        <v>378</v>
      </c>
    </row>
    <row r="8" ht="24" customHeight="1" spans="1:8">
      <c r="A8" s="17" t="s">
        <v>35</v>
      </c>
      <c r="B8" s="18"/>
      <c r="C8" s="18"/>
      <c r="D8" s="18"/>
      <c r="E8" s="18"/>
      <c r="F8" s="19" t="s">
        <v>378</v>
      </c>
      <c r="G8" s="20"/>
      <c r="H8" s="20" t="s">
        <v>378</v>
      </c>
    </row>
    <row r="9" ht="17" customHeight="1" spans="1:1">
      <c r="A9" s="1" t="s">
        <v>379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Q16" sqref="Q16"/>
    </sheetView>
  </sheetViews>
  <sheetFormatPr defaultColWidth="8" defaultRowHeight="14.25" customHeight="1"/>
  <cols>
    <col min="1" max="1" width="21.1428571428571" style="37" customWidth="1"/>
    <col min="2" max="2" width="33.5714285714286" style="37" customWidth="1"/>
    <col min="3" max="8" width="12.5714285714286" style="37" customWidth="1"/>
    <col min="9" max="9" width="11.7142857142857" style="2" customWidth="1"/>
    <col min="10" max="14" width="12.5714285714286" style="37" customWidth="1"/>
    <col min="15" max="15" width="8" style="2" customWidth="1"/>
    <col min="16" max="16" width="9.57142857142857" style="2" customWidth="1"/>
    <col min="17" max="17" width="9.71428571428571" style="2" customWidth="1"/>
    <col min="18" max="18" width="10.5714285714286" style="2" customWidth="1"/>
    <col min="19" max="20" width="10.1428571428571" style="37" customWidth="1"/>
    <col min="21" max="16384" width="8" style="2" customWidth="1"/>
  </cols>
  <sheetData>
    <row r="1" customHeight="1" spans="1:20">
      <c r="A1" s="38"/>
      <c r="B1" s="38"/>
      <c r="C1" s="38"/>
      <c r="D1" s="38"/>
      <c r="E1" s="38"/>
      <c r="F1" s="38"/>
      <c r="G1" s="38"/>
      <c r="H1" s="38"/>
      <c r="I1" s="57"/>
      <c r="J1" s="38"/>
      <c r="K1" s="38"/>
      <c r="L1" s="38"/>
      <c r="M1" s="38"/>
      <c r="N1" s="38"/>
      <c r="O1" s="57"/>
      <c r="P1" s="57"/>
      <c r="Q1" s="57"/>
      <c r="R1" s="57"/>
      <c r="S1" s="85" t="s">
        <v>30</v>
      </c>
      <c r="T1" s="193" t="s">
        <v>31</v>
      </c>
    </row>
    <row r="2" ht="36" customHeight="1" spans="1:20">
      <c r="A2" s="172" t="s">
        <v>32</v>
      </c>
      <c r="B2" s="5"/>
      <c r="C2" s="5"/>
      <c r="D2" s="5"/>
      <c r="E2" s="5"/>
      <c r="F2" s="5"/>
      <c r="G2" s="5"/>
      <c r="H2" s="5"/>
      <c r="I2" s="22"/>
      <c r="J2" s="5"/>
      <c r="K2" s="5"/>
      <c r="L2" s="5"/>
      <c r="M2" s="5"/>
      <c r="N2" s="5"/>
      <c r="O2" s="22"/>
      <c r="P2" s="22"/>
      <c r="Q2" s="22"/>
      <c r="R2" s="22"/>
      <c r="S2" s="5"/>
      <c r="T2" s="22"/>
    </row>
    <row r="3" ht="20.25" customHeight="1" spans="1:20">
      <c r="A3" s="6" t="s">
        <v>2</v>
      </c>
      <c r="B3" s="88"/>
      <c r="C3" s="88"/>
      <c r="D3" s="88"/>
      <c r="E3" s="88"/>
      <c r="F3" s="88"/>
      <c r="G3" s="88"/>
      <c r="H3" s="88"/>
      <c r="I3" s="59"/>
      <c r="J3" s="88"/>
      <c r="K3" s="88"/>
      <c r="L3" s="88"/>
      <c r="M3" s="88"/>
      <c r="N3" s="88"/>
      <c r="O3" s="59"/>
      <c r="P3" s="59"/>
      <c r="Q3" s="59"/>
      <c r="R3" s="59"/>
      <c r="S3" s="85" t="s">
        <v>3</v>
      </c>
      <c r="T3" s="194" t="s">
        <v>3</v>
      </c>
    </row>
    <row r="4" ht="18.75" customHeight="1" spans="1:20">
      <c r="A4" s="173" t="s">
        <v>33</v>
      </c>
      <c r="B4" s="174" t="s">
        <v>34</v>
      </c>
      <c r="C4" s="174" t="s">
        <v>35</v>
      </c>
      <c r="D4" s="175" t="s">
        <v>36</v>
      </c>
      <c r="E4" s="176"/>
      <c r="F4" s="176"/>
      <c r="G4" s="176"/>
      <c r="H4" s="176"/>
      <c r="I4" s="109"/>
      <c r="J4" s="176"/>
      <c r="K4" s="176"/>
      <c r="L4" s="176"/>
      <c r="M4" s="176"/>
      <c r="N4" s="171"/>
      <c r="O4" s="175" t="s">
        <v>25</v>
      </c>
      <c r="P4" s="175"/>
      <c r="Q4" s="175"/>
      <c r="R4" s="175"/>
      <c r="S4" s="176"/>
      <c r="T4" s="195"/>
    </row>
    <row r="5" ht="24.75" customHeight="1" spans="1:20">
      <c r="A5" s="177"/>
      <c r="B5" s="178"/>
      <c r="C5" s="178"/>
      <c r="D5" s="178" t="s">
        <v>37</v>
      </c>
      <c r="E5" s="178" t="s">
        <v>38</v>
      </c>
      <c r="F5" s="178" t="s">
        <v>39</v>
      </c>
      <c r="G5" s="178" t="s">
        <v>40</v>
      </c>
      <c r="H5" s="178" t="s">
        <v>41</v>
      </c>
      <c r="I5" s="186" t="s">
        <v>42</v>
      </c>
      <c r="J5" s="187"/>
      <c r="K5" s="187"/>
      <c r="L5" s="187"/>
      <c r="M5" s="187"/>
      <c r="N5" s="188"/>
      <c r="O5" s="189" t="s">
        <v>37</v>
      </c>
      <c r="P5" s="189" t="s">
        <v>38</v>
      </c>
      <c r="Q5" s="173" t="s">
        <v>39</v>
      </c>
      <c r="R5" s="174" t="s">
        <v>40</v>
      </c>
      <c r="S5" s="196" t="s">
        <v>41</v>
      </c>
      <c r="T5" s="174" t="s">
        <v>42</v>
      </c>
    </row>
    <row r="6" ht="24.75" customHeight="1" spans="1:20">
      <c r="A6" s="179"/>
      <c r="B6" s="180"/>
      <c r="C6" s="180"/>
      <c r="D6" s="180"/>
      <c r="E6" s="180"/>
      <c r="F6" s="180"/>
      <c r="G6" s="180"/>
      <c r="H6" s="180"/>
      <c r="I6" s="190" t="s">
        <v>37</v>
      </c>
      <c r="J6" s="191" t="s">
        <v>43</v>
      </c>
      <c r="K6" s="191" t="s">
        <v>44</v>
      </c>
      <c r="L6" s="191" t="s">
        <v>45</v>
      </c>
      <c r="M6" s="191" t="s">
        <v>46</v>
      </c>
      <c r="N6" s="191" t="s">
        <v>47</v>
      </c>
      <c r="O6" s="192"/>
      <c r="P6" s="192"/>
      <c r="Q6" s="197"/>
      <c r="R6" s="192"/>
      <c r="S6" s="180"/>
      <c r="T6" s="180"/>
    </row>
    <row r="7" ht="16.5" customHeight="1" spans="1:20">
      <c r="A7" s="181">
        <v>1</v>
      </c>
      <c r="B7" s="116">
        <v>2</v>
      </c>
      <c r="C7" s="116">
        <v>3</v>
      </c>
      <c r="D7" s="116">
        <v>4</v>
      </c>
      <c r="E7" s="182">
        <v>5</v>
      </c>
      <c r="F7" s="183">
        <v>6</v>
      </c>
      <c r="G7" s="183">
        <v>7</v>
      </c>
      <c r="H7" s="182">
        <v>8</v>
      </c>
      <c r="I7" s="182">
        <v>9</v>
      </c>
      <c r="J7" s="183">
        <v>10</v>
      </c>
      <c r="K7" s="183">
        <v>11</v>
      </c>
      <c r="L7" s="182">
        <v>12</v>
      </c>
      <c r="M7" s="182">
        <v>13</v>
      </c>
      <c r="N7" s="183">
        <v>14</v>
      </c>
      <c r="O7" s="183">
        <v>15</v>
      </c>
      <c r="P7" s="182">
        <v>16</v>
      </c>
      <c r="Q7" s="198">
        <v>17</v>
      </c>
      <c r="R7" s="199">
        <v>18</v>
      </c>
      <c r="S7" s="199">
        <v>19</v>
      </c>
      <c r="T7" s="199">
        <v>20</v>
      </c>
    </row>
    <row r="8" ht="16.5" customHeight="1" spans="1:20">
      <c r="A8" s="26" t="s">
        <v>48</v>
      </c>
      <c r="B8" s="26" t="s">
        <v>49</v>
      </c>
      <c r="C8" s="129">
        <v>2819.48</v>
      </c>
      <c r="D8" s="129">
        <v>2819.48</v>
      </c>
      <c r="E8" s="52">
        <v>2819.48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200"/>
      <c r="R8" s="70"/>
      <c r="S8" s="72"/>
      <c r="T8" s="70"/>
    </row>
    <row r="9" ht="16.5" customHeight="1" spans="1:20">
      <c r="A9" s="184" t="s">
        <v>35</v>
      </c>
      <c r="B9" s="185"/>
      <c r="C9" s="52">
        <v>2819.48</v>
      </c>
      <c r="D9" s="52">
        <v>2819.48</v>
      </c>
      <c r="E9" s="52">
        <v>2819.48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200"/>
      <c r="R9" s="70"/>
      <c r="S9" s="70"/>
      <c r="T9" s="70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9"/>
  <sheetViews>
    <sheetView workbookViewId="0">
      <selection activeCell="E30" sqref="E30"/>
    </sheetView>
  </sheetViews>
  <sheetFormatPr defaultColWidth="9.14285714285714" defaultRowHeight="14.25" customHeight="1"/>
  <cols>
    <col min="1" max="1" width="14.2857142857143" style="37" customWidth="1"/>
    <col min="2" max="2" width="37.7142857142857" style="37" customWidth="1"/>
    <col min="3" max="5" width="18.8571428571429" style="37" customWidth="1"/>
    <col min="6" max="6" width="21.2857142857143" style="37" customWidth="1"/>
    <col min="7" max="7" width="16.4285714285714" style="37" customWidth="1"/>
    <col min="8" max="8" width="13.5714285714286" style="37" customWidth="1"/>
    <col min="9" max="13" width="18.8571428571429" style="37" customWidth="1"/>
    <col min="14" max="16384" width="9.14285714285714" style="37" customWidth="1"/>
  </cols>
  <sheetData>
    <row r="1" ht="15.75" customHeight="1" spans="1:1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 t="s">
        <v>50</v>
      </c>
    </row>
    <row r="2" ht="28.5" customHeight="1" spans="1:13">
      <c r="A2" s="5" t="s">
        <v>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66" t="s">
        <v>2</v>
      </c>
      <c r="B3" s="167"/>
      <c r="C3" s="41"/>
      <c r="D3" s="41"/>
      <c r="E3" s="41"/>
      <c r="F3" s="88"/>
      <c r="G3" s="41"/>
      <c r="H3" s="88"/>
      <c r="I3" s="41"/>
      <c r="J3" s="41"/>
      <c r="K3" s="88"/>
      <c r="L3" s="88"/>
      <c r="M3" s="3" t="s">
        <v>3</v>
      </c>
    </row>
    <row r="4" ht="17.25" customHeight="1" spans="1:13">
      <c r="A4" s="8" t="s">
        <v>52</v>
      </c>
      <c r="B4" s="8" t="s">
        <v>53</v>
      </c>
      <c r="C4" s="44" t="s">
        <v>35</v>
      </c>
      <c r="D4" s="44" t="s">
        <v>54</v>
      </c>
      <c r="E4" s="44" t="s">
        <v>55</v>
      </c>
      <c r="F4" s="168" t="s">
        <v>39</v>
      </c>
      <c r="G4" s="8" t="s">
        <v>56</v>
      </c>
      <c r="H4" s="45" t="s">
        <v>42</v>
      </c>
      <c r="I4" s="10"/>
      <c r="J4" s="10"/>
      <c r="K4" s="10"/>
      <c r="L4" s="10"/>
      <c r="M4" s="11"/>
    </row>
    <row r="5" ht="26.25" customHeight="1" spans="1:13">
      <c r="A5" s="47"/>
      <c r="B5" s="47"/>
      <c r="C5" s="47"/>
      <c r="D5" s="47"/>
      <c r="E5" s="47"/>
      <c r="F5" s="47"/>
      <c r="G5" s="47"/>
      <c r="H5" s="50" t="s">
        <v>37</v>
      </c>
      <c r="I5" s="82" t="s">
        <v>57</v>
      </c>
      <c r="J5" s="82" t="s">
        <v>58</v>
      </c>
      <c r="K5" s="82" t="s">
        <v>59</v>
      </c>
      <c r="L5" s="82" t="s">
        <v>60</v>
      </c>
      <c r="M5" s="82" t="s">
        <v>61</v>
      </c>
    </row>
    <row r="6" ht="16.5" customHeight="1" spans="1:13">
      <c r="A6" s="50">
        <v>1</v>
      </c>
      <c r="B6" s="50">
        <v>2</v>
      </c>
      <c r="C6" s="50">
        <v>3</v>
      </c>
      <c r="D6" s="50">
        <v>4</v>
      </c>
      <c r="E6" s="169">
        <v>5</v>
      </c>
      <c r="F6" s="169">
        <v>6</v>
      </c>
      <c r="G6" s="170">
        <v>7</v>
      </c>
      <c r="H6" s="169">
        <v>8</v>
      </c>
      <c r="I6" s="169">
        <v>9</v>
      </c>
      <c r="J6" s="170">
        <v>10</v>
      </c>
      <c r="K6" s="169">
        <v>11</v>
      </c>
      <c r="L6" s="169">
        <v>12</v>
      </c>
      <c r="M6" s="170">
        <v>13</v>
      </c>
    </row>
    <row r="7" ht="20.25" customHeight="1" spans="1:13">
      <c r="A7" s="26" t="s">
        <v>62</v>
      </c>
      <c r="B7" s="26" t="s">
        <v>63</v>
      </c>
      <c r="C7" s="129">
        <f>C8+C11</f>
        <v>149.47</v>
      </c>
      <c r="D7" s="129">
        <f>D8+D11</f>
        <v>149.47</v>
      </c>
      <c r="E7" s="52"/>
      <c r="F7" s="52"/>
      <c r="G7" s="52"/>
      <c r="H7" s="129"/>
      <c r="I7" s="129"/>
      <c r="J7" s="129"/>
      <c r="K7" s="52"/>
      <c r="L7" s="129"/>
      <c r="M7" s="129"/>
    </row>
    <row r="8" ht="20.25" customHeight="1" spans="1:13">
      <c r="A8" s="26" t="s">
        <v>64</v>
      </c>
      <c r="B8" s="26" t="s">
        <v>65</v>
      </c>
      <c r="C8" s="129">
        <f>C9+C10</f>
        <v>148.9</v>
      </c>
      <c r="D8" s="129">
        <f>D9+D10</f>
        <v>148.9</v>
      </c>
      <c r="E8" s="52"/>
      <c r="F8" s="52"/>
      <c r="G8" s="52"/>
      <c r="H8" s="129"/>
      <c r="I8" s="129"/>
      <c r="J8" s="129"/>
      <c r="K8" s="52"/>
      <c r="L8" s="129"/>
      <c r="M8" s="129"/>
    </row>
    <row r="9" ht="20.25" customHeight="1" spans="1:13">
      <c r="A9" s="26" t="s">
        <v>66</v>
      </c>
      <c r="B9" s="26" t="s">
        <v>67</v>
      </c>
      <c r="C9" s="129">
        <v>67.98</v>
      </c>
      <c r="D9" s="129">
        <v>67.98</v>
      </c>
      <c r="E9" s="52"/>
      <c r="F9" s="52"/>
      <c r="G9" s="52"/>
      <c r="H9" s="129"/>
      <c r="I9" s="129"/>
      <c r="J9" s="129"/>
      <c r="K9" s="52"/>
      <c r="L9" s="129"/>
      <c r="M9" s="129"/>
    </row>
    <row r="10" ht="20.25" customHeight="1" spans="1:13">
      <c r="A10" s="26" t="s">
        <v>68</v>
      </c>
      <c r="B10" s="26" t="s">
        <v>69</v>
      </c>
      <c r="C10" s="129">
        <v>80.92</v>
      </c>
      <c r="D10" s="129">
        <v>80.92</v>
      </c>
      <c r="E10" s="52"/>
      <c r="F10" s="52"/>
      <c r="G10" s="52"/>
      <c r="H10" s="129"/>
      <c r="I10" s="129"/>
      <c r="J10" s="129"/>
      <c r="K10" s="52"/>
      <c r="L10" s="129"/>
      <c r="M10" s="129"/>
    </row>
    <row r="11" ht="20.25" customHeight="1" spans="1:13">
      <c r="A11" s="26" t="s">
        <v>70</v>
      </c>
      <c r="B11" s="26" t="s">
        <v>71</v>
      </c>
      <c r="C11" s="129">
        <v>0.57</v>
      </c>
      <c r="D11" s="129">
        <v>0.57</v>
      </c>
      <c r="E11" s="52"/>
      <c r="F11" s="52"/>
      <c r="G11" s="52"/>
      <c r="H11" s="129"/>
      <c r="I11" s="129"/>
      <c r="J11" s="129"/>
      <c r="K11" s="52"/>
      <c r="L11" s="129"/>
      <c r="M11" s="129"/>
    </row>
    <row r="12" ht="20.25" customHeight="1" spans="1:13">
      <c r="A12" s="26" t="s">
        <v>72</v>
      </c>
      <c r="B12" s="26" t="s">
        <v>73</v>
      </c>
      <c r="C12" s="129">
        <v>0.57</v>
      </c>
      <c r="D12" s="129">
        <v>0.57</v>
      </c>
      <c r="E12" s="52"/>
      <c r="F12" s="52"/>
      <c r="G12" s="52"/>
      <c r="H12" s="129"/>
      <c r="I12" s="129"/>
      <c r="J12" s="129"/>
      <c r="K12" s="52"/>
      <c r="L12" s="129"/>
      <c r="M12" s="129"/>
    </row>
    <row r="13" ht="20.25" customHeight="1" spans="1:13">
      <c r="A13" s="26" t="s">
        <v>74</v>
      </c>
      <c r="B13" s="26" t="s">
        <v>75</v>
      </c>
      <c r="C13" s="129">
        <f>C14</f>
        <v>75.67</v>
      </c>
      <c r="D13" s="129">
        <f>D14</f>
        <v>75.67</v>
      </c>
      <c r="E13" s="52"/>
      <c r="F13" s="52"/>
      <c r="G13" s="52"/>
      <c r="H13" s="129"/>
      <c r="I13" s="129"/>
      <c r="J13" s="129"/>
      <c r="K13" s="52"/>
      <c r="L13" s="129"/>
      <c r="M13" s="129"/>
    </row>
    <row r="14" ht="20.25" customHeight="1" spans="1:13">
      <c r="A14" s="26" t="s">
        <v>76</v>
      </c>
      <c r="B14" s="26" t="s">
        <v>77</v>
      </c>
      <c r="C14" s="129">
        <f>C15+C16+C17</f>
        <v>75.67</v>
      </c>
      <c r="D14" s="129">
        <f>D15+D16+D17</f>
        <v>75.67</v>
      </c>
      <c r="E14" s="52"/>
      <c r="F14" s="52"/>
      <c r="G14" s="52"/>
      <c r="H14" s="129"/>
      <c r="I14" s="129"/>
      <c r="J14" s="129"/>
      <c r="K14" s="52"/>
      <c r="L14" s="129"/>
      <c r="M14" s="129"/>
    </row>
    <row r="15" ht="20.25" customHeight="1" spans="1:13">
      <c r="A15" s="26" t="s">
        <v>78</v>
      </c>
      <c r="B15" s="26" t="s">
        <v>79</v>
      </c>
      <c r="C15" s="129">
        <v>40.91</v>
      </c>
      <c r="D15" s="129">
        <v>40.91</v>
      </c>
      <c r="E15" s="52"/>
      <c r="F15" s="52"/>
      <c r="G15" s="52"/>
      <c r="H15" s="129"/>
      <c r="I15" s="129"/>
      <c r="J15" s="129"/>
      <c r="K15" s="52"/>
      <c r="L15" s="129"/>
      <c r="M15" s="129"/>
    </row>
    <row r="16" ht="20.25" customHeight="1" spans="1:13">
      <c r="A16" s="26" t="s">
        <v>80</v>
      </c>
      <c r="B16" s="26" t="s">
        <v>81</v>
      </c>
      <c r="C16" s="129">
        <v>7.58</v>
      </c>
      <c r="D16" s="129">
        <v>7.58</v>
      </c>
      <c r="E16" s="52"/>
      <c r="F16" s="52"/>
      <c r="G16" s="52"/>
      <c r="H16" s="129"/>
      <c r="I16" s="129"/>
      <c r="J16" s="129"/>
      <c r="K16" s="52"/>
      <c r="L16" s="129"/>
      <c r="M16" s="129"/>
    </row>
    <row r="17" ht="20.25" customHeight="1" spans="1:13">
      <c r="A17" s="26" t="s">
        <v>82</v>
      </c>
      <c r="B17" s="26" t="s">
        <v>83</v>
      </c>
      <c r="C17" s="129">
        <v>27.18</v>
      </c>
      <c r="D17" s="129">
        <v>27.18</v>
      </c>
      <c r="E17" s="52"/>
      <c r="F17" s="52"/>
      <c r="G17" s="52"/>
      <c r="H17" s="129"/>
      <c r="I17" s="129"/>
      <c r="J17" s="129"/>
      <c r="K17" s="52"/>
      <c r="L17" s="129"/>
      <c r="M17" s="129"/>
    </row>
    <row r="18" ht="20.25" customHeight="1" spans="1:13">
      <c r="A18" s="26" t="s">
        <v>84</v>
      </c>
      <c r="B18" s="26" t="s">
        <v>85</v>
      </c>
      <c r="C18" s="129">
        <f>C19+C24</f>
        <v>2533.65</v>
      </c>
      <c r="D18" s="129">
        <v>830.64</v>
      </c>
      <c r="E18" s="52">
        <f>E19+E24</f>
        <v>1703.01</v>
      </c>
      <c r="F18" s="52"/>
      <c r="G18" s="52"/>
      <c r="H18" s="129"/>
      <c r="I18" s="129"/>
      <c r="J18" s="129"/>
      <c r="K18" s="52"/>
      <c r="L18" s="129"/>
      <c r="M18" s="129"/>
    </row>
    <row r="19" ht="20.25" customHeight="1" spans="1:13">
      <c r="A19" s="26" t="s">
        <v>86</v>
      </c>
      <c r="B19" s="26" t="s">
        <v>87</v>
      </c>
      <c r="C19" s="129">
        <f>C20+C21+C22+C23</f>
        <v>2503.64</v>
      </c>
      <c r="D19" s="129">
        <v>830.64</v>
      </c>
      <c r="E19" s="52">
        <v>1673</v>
      </c>
      <c r="F19" s="52"/>
      <c r="G19" s="52"/>
      <c r="H19" s="129"/>
      <c r="I19" s="129"/>
      <c r="J19" s="129"/>
      <c r="K19" s="52"/>
      <c r="L19" s="129"/>
      <c r="M19" s="129"/>
    </row>
    <row r="20" ht="20.25" customHeight="1" spans="1:13">
      <c r="A20" s="26" t="s">
        <v>88</v>
      </c>
      <c r="B20" s="26" t="s">
        <v>89</v>
      </c>
      <c r="C20" s="129">
        <v>830.64</v>
      </c>
      <c r="D20" s="129">
        <v>830.64</v>
      </c>
      <c r="E20" s="52"/>
      <c r="F20" s="52"/>
      <c r="G20" s="52"/>
      <c r="H20" s="129"/>
      <c r="I20" s="129"/>
      <c r="J20" s="129"/>
      <c r="K20" s="52"/>
      <c r="L20" s="129"/>
      <c r="M20" s="129"/>
    </row>
    <row r="21" ht="20.25" customHeight="1" spans="1:13">
      <c r="A21" s="26" t="s">
        <v>90</v>
      </c>
      <c r="B21" s="26" t="s">
        <v>91</v>
      </c>
      <c r="C21" s="129">
        <v>60</v>
      </c>
      <c r="D21" s="129"/>
      <c r="E21" s="52">
        <v>60</v>
      </c>
      <c r="F21" s="52"/>
      <c r="G21" s="52"/>
      <c r="H21" s="129"/>
      <c r="I21" s="129"/>
      <c r="J21" s="129"/>
      <c r="K21" s="52"/>
      <c r="L21" s="129"/>
      <c r="M21" s="129"/>
    </row>
    <row r="22" ht="20.25" customHeight="1" spans="1:13">
      <c r="A22" s="26" t="s">
        <v>92</v>
      </c>
      <c r="B22" s="26" t="s">
        <v>93</v>
      </c>
      <c r="C22" s="129">
        <v>1600</v>
      </c>
      <c r="D22" s="129"/>
      <c r="E22" s="52">
        <v>1600</v>
      </c>
      <c r="F22" s="52"/>
      <c r="G22" s="52"/>
      <c r="H22" s="129"/>
      <c r="I22" s="129"/>
      <c r="J22" s="129"/>
      <c r="K22" s="52"/>
      <c r="L22" s="129"/>
      <c r="M22" s="129"/>
    </row>
    <row r="23" ht="20.25" customHeight="1" spans="1:13">
      <c r="A23" s="26" t="s">
        <v>94</v>
      </c>
      <c r="B23" s="26" t="s">
        <v>95</v>
      </c>
      <c r="C23" s="129">
        <v>13</v>
      </c>
      <c r="D23" s="129"/>
      <c r="E23" s="52">
        <v>13</v>
      </c>
      <c r="F23" s="52"/>
      <c r="G23" s="52"/>
      <c r="H23" s="129"/>
      <c r="I23" s="129"/>
      <c r="J23" s="129"/>
      <c r="K23" s="52"/>
      <c r="L23" s="129"/>
      <c r="M23" s="129"/>
    </row>
    <row r="24" ht="20.25" customHeight="1" spans="1:13">
      <c r="A24" s="26" t="s">
        <v>96</v>
      </c>
      <c r="B24" s="26" t="s">
        <v>97</v>
      </c>
      <c r="C24" s="129">
        <v>30.01</v>
      </c>
      <c r="D24" s="129"/>
      <c r="E24" s="52">
        <v>30.01</v>
      </c>
      <c r="F24" s="52"/>
      <c r="G24" s="52"/>
      <c r="H24" s="129"/>
      <c r="I24" s="129"/>
      <c r="J24" s="129"/>
      <c r="K24" s="52"/>
      <c r="L24" s="129"/>
      <c r="M24" s="129"/>
    </row>
    <row r="25" ht="20.25" customHeight="1" spans="1:13">
      <c r="A25" s="26" t="s">
        <v>98</v>
      </c>
      <c r="B25" s="26" t="s">
        <v>99</v>
      </c>
      <c r="C25" s="129">
        <v>30.01</v>
      </c>
      <c r="D25" s="129"/>
      <c r="E25" s="52">
        <v>30.01</v>
      </c>
      <c r="F25" s="52"/>
      <c r="G25" s="52"/>
      <c r="H25" s="129"/>
      <c r="I25" s="129"/>
      <c r="J25" s="129"/>
      <c r="K25" s="52"/>
      <c r="L25" s="129"/>
      <c r="M25" s="129"/>
    </row>
    <row r="26" ht="20.25" customHeight="1" spans="1:13">
      <c r="A26" s="26" t="s">
        <v>100</v>
      </c>
      <c r="B26" s="26" t="s">
        <v>101</v>
      </c>
      <c r="C26" s="129">
        <v>60.69</v>
      </c>
      <c r="D26" s="129">
        <v>60.69</v>
      </c>
      <c r="E26" s="52"/>
      <c r="F26" s="52"/>
      <c r="G26" s="52"/>
      <c r="H26" s="129"/>
      <c r="I26" s="129"/>
      <c r="J26" s="129"/>
      <c r="K26" s="52"/>
      <c r="L26" s="129"/>
      <c r="M26" s="129"/>
    </row>
    <row r="27" ht="20.25" customHeight="1" spans="1:13">
      <c r="A27" s="26" t="s">
        <v>102</v>
      </c>
      <c r="B27" s="26" t="s">
        <v>103</v>
      </c>
      <c r="C27" s="129">
        <v>60.69</v>
      </c>
      <c r="D27" s="129">
        <v>60.69</v>
      </c>
      <c r="E27" s="52"/>
      <c r="F27" s="52"/>
      <c r="G27" s="52"/>
      <c r="H27" s="129"/>
      <c r="I27" s="129"/>
      <c r="J27" s="129"/>
      <c r="K27" s="52"/>
      <c r="L27" s="129"/>
      <c r="M27" s="129"/>
    </row>
    <row r="28" ht="20.25" customHeight="1" spans="1:13">
      <c r="A28" s="26" t="s">
        <v>104</v>
      </c>
      <c r="B28" s="26" t="s">
        <v>105</v>
      </c>
      <c r="C28" s="129">
        <v>60.69</v>
      </c>
      <c r="D28" s="129">
        <v>60.69</v>
      </c>
      <c r="E28" s="52"/>
      <c r="F28" s="52"/>
      <c r="G28" s="52"/>
      <c r="H28" s="129"/>
      <c r="I28" s="129"/>
      <c r="J28" s="129"/>
      <c r="K28" s="52"/>
      <c r="L28" s="129"/>
      <c r="M28" s="129"/>
    </row>
    <row r="29" ht="17.25" customHeight="1" spans="1:13">
      <c r="A29" s="120" t="s">
        <v>106</v>
      </c>
      <c r="B29" s="171" t="s">
        <v>106</v>
      </c>
      <c r="C29" s="129">
        <f>C26+C18+C13+C7</f>
        <v>2819.48</v>
      </c>
      <c r="D29" s="129">
        <f>D26+D18+D13+D7</f>
        <v>1116.47</v>
      </c>
      <c r="E29" s="129">
        <f>E26+E18</f>
        <v>1703.01</v>
      </c>
      <c r="F29" s="52"/>
      <c r="G29" s="129"/>
      <c r="H29" s="129"/>
      <c r="I29" s="129"/>
      <c r="J29" s="129"/>
      <c r="K29" s="129"/>
      <c r="L29" s="129"/>
      <c r="M29" s="129"/>
    </row>
  </sheetData>
  <mergeCells count="11">
    <mergeCell ref="A2:M2"/>
    <mergeCell ref="A3:J3"/>
    <mergeCell ref="H4:M4"/>
    <mergeCell ref="A29:B29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63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G12" sqref="G12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157"/>
      <c r="B1" s="157"/>
      <c r="C1" s="157"/>
      <c r="D1" s="3" t="s">
        <v>107</v>
      </c>
    </row>
    <row r="2" ht="31.5" customHeight="1" spans="1:4">
      <c r="A2" s="21" t="s">
        <v>108</v>
      </c>
      <c r="B2" s="158"/>
      <c r="C2" s="158"/>
      <c r="D2" s="158"/>
    </row>
    <row r="3" ht="17.25" customHeight="1" spans="1:4">
      <c r="A3" s="98" t="s">
        <v>2</v>
      </c>
      <c r="B3" s="159"/>
      <c r="C3" s="159"/>
      <c r="D3" s="90" t="s">
        <v>3</v>
      </c>
    </row>
    <row r="4" ht="19.5" customHeight="1" spans="1:4">
      <c r="A4" s="45" t="s">
        <v>4</v>
      </c>
      <c r="B4" s="101"/>
      <c r="C4" s="45" t="s">
        <v>5</v>
      </c>
      <c r="D4" s="101"/>
    </row>
    <row r="5" ht="21.75" customHeight="1" spans="1:4">
      <c r="A5" s="44" t="s">
        <v>6</v>
      </c>
      <c r="B5" s="99" t="s">
        <v>7</v>
      </c>
      <c r="C5" s="44" t="s">
        <v>109</v>
      </c>
      <c r="D5" s="99" t="s">
        <v>7</v>
      </c>
    </row>
    <row r="6" ht="17.25" customHeight="1" spans="1:4">
      <c r="A6" s="47"/>
      <c r="B6" s="12"/>
      <c r="C6" s="47"/>
      <c r="D6" s="12"/>
    </row>
    <row r="7" ht="17.25" customHeight="1" spans="1:4">
      <c r="A7" s="160" t="s">
        <v>110</v>
      </c>
      <c r="B7" s="129">
        <v>2819.48</v>
      </c>
      <c r="C7" s="161" t="s">
        <v>111</v>
      </c>
      <c r="D7" s="52">
        <f>D8+D9+D10+D11</f>
        <v>2819.477543</v>
      </c>
    </row>
    <row r="8" ht="17.25" customHeight="1" spans="1:4">
      <c r="A8" s="27" t="s">
        <v>112</v>
      </c>
      <c r="B8" s="129">
        <v>2819.48</v>
      </c>
      <c r="C8" s="161" t="s">
        <v>113</v>
      </c>
      <c r="D8" s="52">
        <v>149.47</v>
      </c>
    </row>
    <row r="9" ht="17.25" customHeight="1" spans="1:4">
      <c r="A9" s="27" t="s">
        <v>114</v>
      </c>
      <c r="B9" s="52"/>
      <c r="C9" s="161" t="s">
        <v>115</v>
      </c>
      <c r="D9" s="52">
        <v>75.67</v>
      </c>
    </row>
    <row r="10" ht="17.25" customHeight="1" spans="1:4">
      <c r="A10" s="27" t="s">
        <v>116</v>
      </c>
      <c r="B10" s="52"/>
      <c r="C10" s="161" t="s">
        <v>117</v>
      </c>
      <c r="D10" s="52">
        <v>2533.65</v>
      </c>
    </row>
    <row r="11" ht="17.25" customHeight="1" spans="1:4">
      <c r="A11" s="27" t="s">
        <v>118</v>
      </c>
      <c r="B11" s="52"/>
      <c r="C11" s="161" t="s">
        <v>119</v>
      </c>
      <c r="D11" s="52">
        <v>60.687543</v>
      </c>
    </row>
    <row r="12" ht="17.25" customHeight="1" spans="1:4">
      <c r="A12" s="27" t="s">
        <v>112</v>
      </c>
      <c r="B12" s="129"/>
      <c r="C12" s="135"/>
      <c r="D12" s="129"/>
    </row>
    <row r="13" customHeight="1" spans="1:4">
      <c r="A13" s="135" t="s">
        <v>114</v>
      </c>
      <c r="B13" s="129"/>
      <c r="C13" s="162"/>
      <c r="D13" s="163"/>
    </row>
    <row r="14" customHeight="1" spans="1:4">
      <c r="A14" s="135" t="s">
        <v>116</v>
      </c>
      <c r="B14" s="163"/>
      <c r="C14" s="162"/>
      <c r="D14" s="163"/>
    </row>
    <row r="15" customHeight="1" spans="1:4">
      <c r="A15" s="162"/>
      <c r="B15" s="163"/>
      <c r="C15" s="135" t="s">
        <v>120</v>
      </c>
      <c r="D15" s="163"/>
    </row>
    <row r="16" ht="17.25" customHeight="1" spans="1:4">
      <c r="A16" s="164" t="s">
        <v>121</v>
      </c>
      <c r="B16" s="165">
        <v>2819.48</v>
      </c>
      <c r="C16" s="162" t="s">
        <v>29</v>
      </c>
      <c r="D16" s="165">
        <v>2819.48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workbookViewId="0">
      <selection activeCell="C30" sqref="C30"/>
    </sheetView>
  </sheetViews>
  <sheetFormatPr defaultColWidth="9.14285714285714" defaultRowHeight="14.25" customHeight="1" outlineLevelCol="6"/>
  <cols>
    <col min="1" max="1" width="20.1428571428571" style="91" customWidth="1"/>
    <col min="2" max="2" width="44" style="91" customWidth="1"/>
    <col min="3" max="3" width="24.2857142857143" style="37" customWidth="1"/>
    <col min="4" max="4" width="16.5714285714286" style="37" customWidth="1"/>
    <col min="5" max="7" width="24.2857142857143" style="37" customWidth="1"/>
    <col min="8" max="16384" width="9.14285714285714" style="37" customWidth="1"/>
  </cols>
  <sheetData>
    <row r="1" customHeight="1" spans="4:7">
      <c r="D1" s="111"/>
      <c r="F1" s="39"/>
      <c r="G1" s="3" t="s">
        <v>122</v>
      </c>
    </row>
    <row r="2" ht="39" customHeight="1" spans="1:7">
      <c r="A2" s="97" t="s">
        <v>123</v>
      </c>
      <c r="B2" s="97"/>
      <c r="C2" s="97"/>
      <c r="D2" s="97"/>
      <c r="E2" s="97"/>
      <c r="F2" s="97"/>
      <c r="G2" s="97"/>
    </row>
    <row r="3" ht="18" customHeight="1" spans="1:7">
      <c r="A3" s="98" t="s">
        <v>2</v>
      </c>
      <c r="F3" s="94"/>
      <c r="G3" s="90" t="s">
        <v>3</v>
      </c>
    </row>
    <row r="4" ht="20.25" customHeight="1" spans="1:7">
      <c r="A4" s="152" t="s">
        <v>124</v>
      </c>
      <c r="B4" s="153"/>
      <c r="C4" s="99" t="s">
        <v>35</v>
      </c>
      <c r="D4" s="133" t="s">
        <v>54</v>
      </c>
      <c r="E4" s="46"/>
      <c r="F4" s="101"/>
      <c r="G4" s="124" t="s">
        <v>55</v>
      </c>
    </row>
    <row r="5" ht="20.25" customHeight="1" spans="1:7">
      <c r="A5" s="154" t="s">
        <v>52</v>
      </c>
      <c r="B5" s="154" t="s">
        <v>53</v>
      </c>
      <c r="C5" s="47"/>
      <c r="D5" s="50" t="s">
        <v>37</v>
      </c>
      <c r="E5" s="50" t="s">
        <v>125</v>
      </c>
      <c r="F5" s="50" t="s">
        <v>126</v>
      </c>
      <c r="G5" s="89"/>
    </row>
    <row r="6" ht="13.5" customHeight="1" spans="1:7">
      <c r="A6" s="154" t="s">
        <v>127</v>
      </c>
      <c r="B6" s="154" t="s">
        <v>128</v>
      </c>
      <c r="C6" s="154" t="s">
        <v>129</v>
      </c>
      <c r="D6" s="50"/>
      <c r="E6" s="154" t="s">
        <v>130</v>
      </c>
      <c r="F6" s="154" t="s">
        <v>131</v>
      </c>
      <c r="G6" s="154" t="s">
        <v>132</v>
      </c>
    </row>
    <row r="7" ht="18" customHeight="1" spans="1:7">
      <c r="A7" s="26" t="s">
        <v>62</v>
      </c>
      <c r="B7" s="26" t="s">
        <v>63</v>
      </c>
      <c r="C7" s="128">
        <v>149.47</v>
      </c>
      <c r="D7" s="128">
        <v>149.47</v>
      </c>
      <c r="E7" s="128">
        <v>147.739</v>
      </c>
      <c r="F7" s="128">
        <v>1.74</v>
      </c>
      <c r="G7" s="128"/>
    </row>
    <row r="8" ht="18" customHeight="1" spans="1:7">
      <c r="A8" s="26" t="s">
        <v>64</v>
      </c>
      <c r="B8" s="26" t="s">
        <v>65</v>
      </c>
      <c r="C8" s="128">
        <v>148.892524</v>
      </c>
      <c r="D8" s="128">
        <v>148.892524</v>
      </c>
      <c r="E8" s="128">
        <v>147.152524</v>
      </c>
      <c r="F8" s="128">
        <v>1.74</v>
      </c>
      <c r="G8" s="128"/>
    </row>
    <row r="9" ht="18" customHeight="1" spans="1:7">
      <c r="A9" s="26" t="s">
        <v>66</v>
      </c>
      <c r="B9" s="26" t="s">
        <v>67</v>
      </c>
      <c r="C9" s="128">
        <v>67.98</v>
      </c>
      <c r="D9" s="128">
        <v>67.98</v>
      </c>
      <c r="E9" s="128">
        <v>66.24</v>
      </c>
      <c r="F9" s="128">
        <v>1.74</v>
      </c>
      <c r="G9" s="128"/>
    </row>
    <row r="10" ht="18" customHeight="1" spans="1:7">
      <c r="A10" s="26" t="s">
        <v>68</v>
      </c>
      <c r="B10" s="26" t="s">
        <v>69</v>
      </c>
      <c r="C10" s="128">
        <v>80.92</v>
      </c>
      <c r="D10" s="128">
        <v>80.92</v>
      </c>
      <c r="E10" s="128">
        <v>80.92</v>
      </c>
      <c r="F10" s="128"/>
      <c r="G10" s="128"/>
    </row>
    <row r="11" ht="18" customHeight="1" spans="1:7">
      <c r="A11" s="26" t="s">
        <v>70</v>
      </c>
      <c r="B11" s="26" t="s">
        <v>71</v>
      </c>
      <c r="C11" s="128">
        <v>0.57</v>
      </c>
      <c r="D11" s="128">
        <v>0.57</v>
      </c>
      <c r="E11" s="128">
        <v>0.57</v>
      </c>
      <c r="F11" s="128"/>
      <c r="G11" s="128"/>
    </row>
    <row r="12" ht="18" customHeight="1" spans="1:7">
      <c r="A12" s="26" t="s">
        <v>72</v>
      </c>
      <c r="B12" s="26" t="s">
        <v>73</v>
      </c>
      <c r="C12" s="128">
        <v>0.57</v>
      </c>
      <c r="D12" s="128">
        <v>0.57</v>
      </c>
      <c r="E12" s="128">
        <v>0.57</v>
      </c>
      <c r="F12" s="128"/>
      <c r="G12" s="128"/>
    </row>
    <row r="13" ht="18" customHeight="1" spans="1:7">
      <c r="A13" s="26" t="s">
        <v>74</v>
      </c>
      <c r="B13" s="26" t="s">
        <v>75</v>
      </c>
      <c r="C13" s="128">
        <v>75.67</v>
      </c>
      <c r="D13" s="128">
        <v>75.67</v>
      </c>
      <c r="E13" s="128">
        <v>75.67</v>
      </c>
      <c r="F13" s="128"/>
      <c r="G13" s="128"/>
    </row>
    <row r="14" ht="18" customHeight="1" spans="1:7">
      <c r="A14" s="26" t="s">
        <v>76</v>
      </c>
      <c r="B14" s="26" t="s">
        <v>77</v>
      </c>
      <c r="C14" s="128">
        <v>75.67</v>
      </c>
      <c r="D14" s="128">
        <v>75.67</v>
      </c>
      <c r="E14" s="128">
        <v>75.67</v>
      </c>
      <c r="F14" s="128"/>
      <c r="G14" s="128"/>
    </row>
    <row r="15" ht="18" customHeight="1" spans="1:7">
      <c r="A15" s="26" t="s">
        <v>78</v>
      </c>
      <c r="B15" s="26" t="s">
        <v>79</v>
      </c>
      <c r="C15" s="128">
        <v>40.91</v>
      </c>
      <c r="D15" s="128">
        <v>40.91</v>
      </c>
      <c r="E15" s="128">
        <v>40.91</v>
      </c>
      <c r="F15" s="128"/>
      <c r="G15" s="128"/>
    </row>
    <row r="16" ht="18" customHeight="1" spans="1:7">
      <c r="A16" s="26" t="s">
        <v>80</v>
      </c>
      <c r="B16" s="26" t="s">
        <v>81</v>
      </c>
      <c r="C16" s="128">
        <v>7.58</v>
      </c>
      <c r="D16" s="128">
        <v>7.58</v>
      </c>
      <c r="E16" s="128">
        <v>7.58</v>
      </c>
      <c r="F16" s="128"/>
      <c r="G16" s="128"/>
    </row>
    <row r="17" ht="18" customHeight="1" spans="1:7">
      <c r="A17" s="26" t="s">
        <v>82</v>
      </c>
      <c r="B17" s="26" t="s">
        <v>83</v>
      </c>
      <c r="C17" s="128">
        <v>27.18</v>
      </c>
      <c r="D17" s="128">
        <v>27.18</v>
      </c>
      <c r="E17" s="128">
        <v>27.18</v>
      </c>
      <c r="F17" s="128"/>
      <c r="G17" s="128"/>
    </row>
    <row r="18" ht="18" customHeight="1" spans="1:7">
      <c r="A18" s="26" t="s">
        <v>84</v>
      </c>
      <c r="B18" s="26" t="s">
        <v>85</v>
      </c>
      <c r="C18" s="128">
        <v>2533.65</v>
      </c>
      <c r="D18" s="128">
        <v>830.64</v>
      </c>
      <c r="E18" s="128">
        <v>702.93</v>
      </c>
      <c r="F18" s="128">
        <v>127.71</v>
      </c>
      <c r="G18" s="128">
        <v>1703.01</v>
      </c>
    </row>
    <row r="19" ht="18" customHeight="1" spans="1:7">
      <c r="A19" s="26" t="s">
        <v>86</v>
      </c>
      <c r="B19" s="26" t="s">
        <v>87</v>
      </c>
      <c r="C19" s="128">
        <v>2503.64</v>
      </c>
      <c r="D19" s="128">
        <v>830.64</v>
      </c>
      <c r="E19" s="128">
        <v>702.93</v>
      </c>
      <c r="F19" s="128">
        <v>127.71</v>
      </c>
      <c r="G19" s="128">
        <v>1673</v>
      </c>
    </row>
    <row r="20" ht="18" customHeight="1" spans="1:7">
      <c r="A20" s="26" t="s">
        <v>88</v>
      </c>
      <c r="B20" s="26" t="s">
        <v>89</v>
      </c>
      <c r="C20" s="128">
        <v>830.64</v>
      </c>
      <c r="D20" s="128">
        <v>830.641524</v>
      </c>
      <c r="E20" s="128">
        <v>702.93</v>
      </c>
      <c r="F20" s="128">
        <v>127.71</v>
      </c>
      <c r="G20" s="128"/>
    </row>
    <row r="21" ht="18" customHeight="1" spans="1:7">
      <c r="A21" s="26" t="s">
        <v>90</v>
      </c>
      <c r="B21" s="26" t="s">
        <v>91</v>
      </c>
      <c r="C21" s="128">
        <v>60</v>
      </c>
      <c r="D21" s="128"/>
      <c r="E21" s="128"/>
      <c r="F21" s="128"/>
      <c r="G21" s="128">
        <v>60</v>
      </c>
    </row>
    <row r="22" ht="18" customHeight="1" spans="1:7">
      <c r="A22" s="26" t="s">
        <v>92</v>
      </c>
      <c r="B22" s="26" t="s">
        <v>93</v>
      </c>
      <c r="C22" s="128">
        <v>1600</v>
      </c>
      <c r="D22" s="128"/>
      <c r="E22" s="128"/>
      <c r="F22" s="128"/>
      <c r="G22" s="128">
        <v>1600</v>
      </c>
    </row>
    <row r="23" ht="18" customHeight="1" spans="1:7">
      <c r="A23" s="26" t="s">
        <v>94</v>
      </c>
      <c r="B23" s="26" t="s">
        <v>95</v>
      </c>
      <c r="C23" s="128">
        <v>13</v>
      </c>
      <c r="D23" s="128"/>
      <c r="E23" s="128"/>
      <c r="F23" s="128"/>
      <c r="G23" s="128">
        <v>13</v>
      </c>
    </row>
    <row r="24" ht="18" customHeight="1" spans="1:7">
      <c r="A24" s="26" t="s">
        <v>96</v>
      </c>
      <c r="B24" s="26" t="s">
        <v>97</v>
      </c>
      <c r="C24" s="128">
        <v>30.01</v>
      </c>
      <c r="D24" s="128"/>
      <c r="E24" s="128"/>
      <c r="F24" s="128"/>
      <c r="G24" s="128">
        <v>30.01</v>
      </c>
    </row>
    <row r="25" ht="18" customHeight="1" spans="1:7">
      <c r="A25" s="26" t="s">
        <v>98</v>
      </c>
      <c r="B25" s="26" t="s">
        <v>99</v>
      </c>
      <c r="C25" s="128">
        <v>30.01</v>
      </c>
      <c r="D25" s="128"/>
      <c r="E25" s="128"/>
      <c r="F25" s="128"/>
      <c r="G25" s="128">
        <v>30.01</v>
      </c>
    </row>
    <row r="26" ht="18" customHeight="1" spans="1:7">
      <c r="A26" s="26" t="s">
        <v>100</v>
      </c>
      <c r="B26" s="26" t="s">
        <v>101</v>
      </c>
      <c r="C26" s="128">
        <v>60.69</v>
      </c>
      <c r="D26" s="128">
        <v>60.69</v>
      </c>
      <c r="E26" s="128">
        <v>60.69</v>
      </c>
      <c r="F26" s="128"/>
      <c r="G26" s="128"/>
    </row>
    <row r="27" ht="18" customHeight="1" spans="1:7">
      <c r="A27" s="26" t="s">
        <v>102</v>
      </c>
      <c r="B27" s="26" t="s">
        <v>103</v>
      </c>
      <c r="C27" s="128">
        <v>60.69</v>
      </c>
      <c r="D27" s="128">
        <v>60.69</v>
      </c>
      <c r="E27" s="128">
        <v>60.69</v>
      </c>
      <c r="F27" s="128"/>
      <c r="G27" s="128"/>
    </row>
    <row r="28" ht="18" customHeight="1" spans="1:7">
      <c r="A28" s="26" t="s">
        <v>104</v>
      </c>
      <c r="B28" s="26" t="s">
        <v>105</v>
      </c>
      <c r="C28" s="128">
        <v>60.69</v>
      </c>
      <c r="D28" s="128">
        <v>60.69</v>
      </c>
      <c r="E28" s="128">
        <v>60.69</v>
      </c>
      <c r="F28" s="128"/>
      <c r="G28" s="128"/>
    </row>
    <row r="29" ht="18" customHeight="1" spans="1:7">
      <c r="A29" s="155" t="s">
        <v>106</v>
      </c>
      <c r="B29" s="156" t="s">
        <v>106</v>
      </c>
      <c r="C29" s="127">
        <f>C26+C18+C13+C7</f>
        <v>2819.48</v>
      </c>
      <c r="D29" s="128">
        <f>D26+D18+D13+D7</f>
        <v>1116.47</v>
      </c>
      <c r="E29" s="127">
        <v>986.999131</v>
      </c>
      <c r="F29" s="127">
        <f>F18+F7</f>
        <v>129.45</v>
      </c>
      <c r="G29" s="127">
        <f>G18+G7</f>
        <v>1703.01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I3" sqref="I3"/>
    </sheetView>
  </sheetViews>
  <sheetFormatPr defaultColWidth="9.14285714285714" defaultRowHeight="14.25" customHeight="1" outlineLevelRow="6" outlineLevelCol="5"/>
  <cols>
    <col min="1" max="2" width="27.4285714285714" style="142" customWidth="1"/>
    <col min="3" max="3" width="17.2857142857143" style="143" customWidth="1"/>
    <col min="4" max="5" width="26.2857142857143" style="144" customWidth="1"/>
    <col min="6" max="6" width="18.7142857142857" style="144" customWidth="1"/>
    <col min="7" max="16384" width="9.14285714285714" style="37" customWidth="1"/>
  </cols>
  <sheetData>
    <row r="1" s="37" customFormat="1" customHeight="1" spans="1:6">
      <c r="A1" s="145"/>
      <c r="B1" s="145"/>
      <c r="C1" s="43"/>
      <c r="F1" s="146" t="s">
        <v>133</v>
      </c>
    </row>
    <row r="2" ht="30" customHeight="1" spans="1:6">
      <c r="A2" s="147" t="s">
        <v>134</v>
      </c>
      <c r="B2" s="148"/>
      <c r="C2" s="148"/>
      <c r="D2" s="148"/>
      <c r="E2" s="148"/>
      <c r="F2" s="148"/>
    </row>
    <row r="3" s="37" customFormat="1" ht="15.75" customHeight="1" spans="1:6">
      <c r="A3" s="98" t="s">
        <v>2</v>
      </c>
      <c r="B3" s="145"/>
      <c r="C3" s="43"/>
      <c r="F3" s="146" t="s">
        <v>135</v>
      </c>
    </row>
    <row r="4" s="141" customFormat="1" ht="19.5" customHeight="1" spans="1:6">
      <c r="A4" s="8" t="s">
        <v>136</v>
      </c>
      <c r="B4" s="44" t="s">
        <v>137</v>
      </c>
      <c r="C4" s="45" t="s">
        <v>138</v>
      </c>
      <c r="D4" s="46"/>
      <c r="E4" s="101"/>
      <c r="F4" s="44" t="s">
        <v>139</v>
      </c>
    </row>
    <row r="5" s="141" customFormat="1" ht="19.5" customHeight="1" spans="1:6">
      <c r="A5" s="12"/>
      <c r="B5" s="47"/>
      <c r="C5" s="50" t="s">
        <v>37</v>
      </c>
      <c r="D5" s="50" t="s">
        <v>140</v>
      </c>
      <c r="E5" s="50" t="s">
        <v>141</v>
      </c>
      <c r="F5" s="47"/>
    </row>
    <row r="6" s="141" customFormat="1" ht="18.75" customHeight="1" spans="1:6">
      <c r="A6" s="149">
        <v>1</v>
      </c>
      <c r="B6" s="149">
        <v>2</v>
      </c>
      <c r="C6" s="150">
        <v>3</v>
      </c>
      <c r="D6" s="149">
        <v>4</v>
      </c>
      <c r="E6" s="149">
        <v>5</v>
      </c>
      <c r="F6" s="149">
        <v>6</v>
      </c>
    </row>
    <row r="7" ht="18.75" customHeight="1" spans="1:6">
      <c r="A7" s="129">
        <v>32.816</v>
      </c>
      <c r="B7" s="129"/>
      <c r="C7" s="151">
        <v>29.816</v>
      </c>
      <c r="D7" s="129"/>
      <c r="E7" s="129">
        <v>29.816</v>
      </c>
      <c r="F7" s="129">
        <v>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51"/>
  <sheetViews>
    <sheetView topLeftCell="D1" workbookViewId="0">
      <selection activeCell="N11" sqref="N11"/>
    </sheetView>
  </sheetViews>
  <sheetFormatPr defaultColWidth="9.14285714285714" defaultRowHeight="14.25" customHeight="1"/>
  <cols>
    <col min="1" max="1" width="32.8571428571429" style="37" customWidth="1"/>
    <col min="2" max="2" width="20.7142857142857" style="37" customWidth="1"/>
    <col min="3" max="3" width="31.2857142857143" style="37" customWidth="1"/>
    <col min="4" max="4" width="10.1428571428571" style="37" customWidth="1"/>
    <col min="5" max="5" width="17.5714285714286" style="37" customWidth="1"/>
    <col min="6" max="6" width="10.2857142857143" style="37" customWidth="1"/>
    <col min="7" max="7" width="23" style="37" customWidth="1"/>
    <col min="8" max="8" width="10.7142857142857" style="37" customWidth="1"/>
    <col min="9" max="9" width="11" style="37" customWidth="1"/>
    <col min="10" max="10" width="15.4285714285714" style="37" customWidth="1"/>
    <col min="11" max="11" width="10.7142857142857" style="37" customWidth="1"/>
    <col min="12" max="14" width="11.1428571428571" style="37" customWidth="1"/>
    <col min="15" max="17" width="9.14285714285714" style="37" customWidth="1"/>
    <col min="18" max="18" width="12.1428571428571" style="37" customWidth="1"/>
    <col min="19" max="21" width="12.2857142857143" style="37" customWidth="1"/>
    <col min="22" max="22" width="12.7142857142857" style="37" customWidth="1"/>
    <col min="23" max="24" width="11.1428571428571" style="37" customWidth="1"/>
    <col min="25" max="16384" width="9.14285714285714" style="37" customWidth="1"/>
  </cols>
  <sheetData>
    <row r="1" ht="13.5" customHeight="1" spans="2:24">
      <c r="B1" s="130"/>
      <c r="D1" s="131"/>
      <c r="E1" s="131"/>
      <c r="F1" s="131"/>
      <c r="G1" s="131"/>
      <c r="H1" s="57"/>
      <c r="I1" s="57"/>
      <c r="J1" s="38"/>
      <c r="K1" s="57"/>
      <c r="L1" s="57"/>
      <c r="M1" s="57"/>
      <c r="N1" s="57"/>
      <c r="O1" s="38"/>
      <c r="P1" s="38"/>
      <c r="Q1" s="38"/>
      <c r="R1" s="57"/>
      <c r="V1" s="130"/>
      <c r="X1" s="36" t="s">
        <v>142</v>
      </c>
    </row>
    <row r="2" ht="27.75" customHeight="1" spans="1:24">
      <c r="A2" s="22" t="s">
        <v>143</v>
      </c>
      <c r="B2" s="22"/>
      <c r="C2" s="22"/>
      <c r="D2" s="22"/>
      <c r="E2" s="22"/>
      <c r="F2" s="22"/>
      <c r="G2" s="22"/>
      <c r="H2" s="22"/>
      <c r="I2" s="22"/>
      <c r="J2" s="5"/>
      <c r="K2" s="22"/>
      <c r="L2" s="22"/>
      <c r="M2" s="22"/>
      <c r="N2" s="22"/>
      <c r="O2" s="5"/>
      <c r="P2" s="5"/>
      <c r="Q2" s="5"/>
      <c r="R2" s="22"/>
      <c r="S2" s="22"/>
      <c r="T2" s="22"/>
      <c r="U2" s="22"/>
      <c r="V2" s="22"/>
      <c r="W2" s="22"/>
      <c r="X2" s="22"/>
    </row>
    <row r="3" ht="18.75" customHeight="1" spans="1:24">
      <c r="A3" s="98" t="s">
        <v>2</v>
      </c>
      <c r="B3" s="132"/>
      <c r="C3" s="132"/>
      <c r="D3" s="132"/>
      <c r="E3" s="132"/>
      <c r="F3" s="132"/>
      <c r="G3" s="132"/>
      <c r="H3" s="59"/>
      <c r="I3" s="59"/>
      <c r="J3" s="88"/>
      <c r="K3" s="59"/>
      <c r="L3" s="59"/>
      <c r="M3" s="59"/>
      <c r="N3" s="59"/>
      <c r="O3" s="88"/>
      <c r="P3" s="88"/>
      <c r="Q3" s="88"/>
      <c r="R3" s="59"/>
      <c r="V3" s="130"/>
      <c r="X3" s="54" t="s">
        <v>135</v>
      </c>
    </row>
    <row r="4" ht="18" customHeight="1" spans="1:24">
      <c r="A4" s="113" t="s">
        <v>144</v>
      </c>
      <c r="B4" s="113" t="s">
        <v>145</v>
      </c>
      <c r="C4" s="113" t="s">
        <v>146</v>
      </c>
      <c r="D4" s="113" t="s">
        <v>147</v>
      </c>
      <c r="E4" s="113" t="s">
        <v>148</v>
      </c>
      <c r="F4" s="113" t="s">
        <v>149</v>
      </c>
      <c r="G4" s="113" t="s">
        <v>150</v>
      </c>
      <c r="H4" s="133" t="s">
        <v>151</v>
      </c>
      <c r="I4" s="79" t="s">
        <v>151</v>
      </c>
      <c r="J4" s="46"/>
      <c r="K4" s="79"/>
      <c r="L4" s="79"/>
      <c r="M4" s="79"/>
      <c r="N4" s="79"/>
      <c r="O4" s="46"/>
      <c r="P4" s="46"/>
      <c r="Q4" s="46"/>
      <c r="R4" s="78" t="s">
        <v>41</v>
      </c>
      <c r="S4" s="79" t="s">
        <v>42</v>
      </c>
      <c r="T4" s="79"/>
      <c r="U4" s="79"/>
      <c r="V4" s="79"/>
      <c r="W4" s="79"/>
      <c r="X4" s="138"/>
    </row>
    <row r="5" ht="18" customHeight="1" spans="1:24">
      <c r="A5" s="114"/>
      <c r="B5" s="102"/>
      <c r="C5" s="114"/>
      <c r="D5" s="114"/>
      <c r="E5" s="114"/>
      <c r="F5" s="114"/>
      <c r="G5" s="114"/>
      <c r="H5" s="99" t="s">
        <v>152</v>
      </c>
      <c r="I5" s="133" t="s">
        <v>38</v>
      </c>
      <c r="J5" s="46"/>
      <c r="K5" s="79"/>
      <c r="L5" s="79"/>
      <c r="M5" s="79"/>
      <c r="N5" s="138"/>
      <c r="O5" s="45" t="s">
        <v>153</v>
      </c>
      <c r="P5" s="46"/>
      <c r="Q5" s="101"/>
      <c r="R5" s="113" t="s">
        <v>41</v>
      </c>
      <c r="S5" s="133" t="s">
        <v>42</v>
      </c>
      <c r="T5" s="78" t="s">
        <v>43</v>
      </c>
      <c r="U5" s="79" t="s">
        <v>42</v>
      </c>
      <c r="V5" s="78" t="s">
        <v>45</v>
      </c>
      <c r="W5" s="78" t="s">
        <v>46</v>
      </c>
      <c r="X5" s="140" t="s">
        <v>47</v>
      </c>
    </row>
    <row r="6" customHeight="1" spans="1:24">
      <c r="A6" s="48"/>
      <c r="B6" s="48"/>
      <c r="C6" s="48"/>
      <c r="D6" s="48"/>
      <c r="E6" s="48"/>
      <c r="F6" s="48"/>
      <c r="G6" s="48"/>
      <c r="H6" s="48"/>
      <c r="I6" s="139" t="s">
        <v>154</v>
      </c>
      <c r="J6" s="140" t="s">
        <v>155</v>
      </c>
      <c r="K6" s="113" t="s">
        <v>156</v>
      </c>
      <c r="L6" s="113" t="s">
        <v>157</v>
      </c>
      <c r="M6" s="113" t="s">
        <v>158</v>
      </c>
      <c r="N6" s="113" t="s">
        <v>159</v>
      </c>
      <c r="O6" s="113" t="s">
        <v>38</v>
      </c>
      <c r="P6" s="113" t="s">
        <v>39</v>
      </c>
      <c r="Q6" s="113" t="s">
        <v>40</v>
      </c>
      <c r="R6" s="48"/>
      <c r="S6" s="113" t="s">
        <v>37</v>
      </c>
      <c r="T6" s="113" t="s">
        <v>43</v>
      </c>
      <c r="U6" s="113" t="s">
        <v>160</v>
      </c>
      <c r="V6" s="113" t="s">
        <v>45</v>
      </c>
      <c r="W6" s="113" t="s">
        <v>46</v>
      </c>
      <c r="X6" s="113" t="s">
        <v>47</v>
      </c>
    </row>
    <row r="7" ht="37.5" customHeight="1" spans="1:24">
      <c r="A7" s="134"/>
      <c r="B7" s="134"/>
      <c r="C7" s="134"/>
      <c r="D7" s="134"/>
      <c r="E7" s="134"/>
      <c r="F7" s="134"/>
      <c r="G7" s="134"/>
      <c r="H7" s="134"/>
      <c r="I7" s="82" t="s">
        <v>37</v>
      </c>
      <c r="J7" s="82" t="s">
        <v>161</v>
      </c>
      <c r="K7" s="115" t="s">
        <v>155</v>
      </c>
      <c r="L7" s="115" t="s">
        <v>157</v>
      </c>
      <c r="M7" s="115" t="s">
        <v>158</v>
      </c>
      <c r="N7" s="115" t="s">
        <v>159</v>
      </c>
      <c r="O7" s="115" t="s">
        <v>157</v>
      </c>
      <c r="P7" s="115" t="s">
        <v>158</v>
      </c>
      <c r="Q7" s="115" t="s">
        <v>159</v>
      </c>
      <c r="R7" s="115" t="s">
        <v>41</v>
      </c>
      <c r="S7" s="115" t="s">
        <v>37</v>
      </c>
      <c r="T7" s="115" t="s">
        <v>43</v>
      </c>
      <c r="U7" s="115" t="s">
        <v>160</v>
      </c>
      <c r="V7" s="115" t="s">
        <v>45</v>
      </c>
      <c r="W7" s="115" t="s">
        <v>46</v>
      </c>
      <c r="X7" s="115" t="s">
        <v>47</v>
      </c>
    </row>
    <row r="8" customHeight="1" spans="1:24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26">
        <v>21</v>
      </c>
      <c r="V8" s="126">
        <v>22</v>
      </c>
      <c r="W8" s="126">
        <v>23</v>
      </c>
      <c r="X8" s="126">
        <v>24</v>
      </c>
    </row>
    <row r="9" ht="21" customHeight="1" spans="1:24">
      <c r="A9" s="135" t="s">
        <v>49</v>
      </c>
      <c r="B9" s="135"/>
      <c r="C9" s="135"/>
      <c r="D9" s="135"/>
      <c r="E9" s="135"/>
      <c r="F9" s="135"/>
      <c r="G9" s="135"/>
      <c r="H9" s="52">
        <v>1116.471</v>
      </c>
      <c r="I9" s="52">
        <v>1116.47</v>
      </c>
      <c r="J9" s="52"/>
      <c r="K9" s="52"/>
      <c r="L9" s="52"/>
      <c r="M9" s="52">
        <v>1116.47</v>
      </c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</row>
    <row r="10" ht="27.75" customHeight="1" spans="1:24">
      <c r="A10" s="31" t="s">
        <v>162</v>
      </c>
      <c r="B10" s="31" t="s">
        <v>163</v>
      </c>
      <c r="C10" s="31" t="s">
        <v>164</v>
      </c>
      <c r="D10" s="31" t="s">
        <v>88</v>
      </c>
      <c r="E10" s="31" t="s">
        <v>165</v>
      </c>
      <c r="F10" s="31" t="s">
        <v>166</v>
      </c>
      <c r="G10" s="31" t="s">
        <v>167</v>
      </c>
      <c r="H10" s="52">
        <v>201.09</v>
      </c>
      <c r="I10" s="52">
        <v>201.09</v>
      </c>
      <c r="J10" s="52"/>
      <c r="K10" s="52"/>
      <c r="L10" s="52"/>
      <c r="M10" s="52">
        <v>201.09</v>
      </c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ht="27.75" customHeight="1" spans="1:24">
      <c r="A11" s="31" t="s">
        <v>162</v>
      </c>
      <c r="B11" s="31" t="s">
        <v>168</v>
      </c>
      <c r="C11" s="31" t="s">
        <v>169</v>
      </c>
      <c r="D11" s="31" t="s">
        <v>88</v>
      </c>
      <c r="E11" s="31" t="s">
        <v>165</v>
      </c>
      <c r="F11" s="31" t="s">
        <v>166</v>
      </c>
      <c r="G11" s="31" t="s">
        <v>167</v>
      </c>
      <c r="H11" s="52">
        <v>39.74</v>
      </c>
      <c r="I11" s="52">
        <v>39.74</v>
      </c>
      <c r="J11" s="52"/>
      <c r="K11" s="52"/>
      <c r="L11" s="52"/>
      <c r="M11" s="52">
        <v>39.74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</row>
    <row r="12" ht="27.75" customHeight="1" spans="1:24">
      <c r="A12" s="31" t="s">
        <v>162</v>
      </c>
      <c r="B12" s="31" t="s">
        <v>163</v>
      </c>
      <c r="C12" s="31" t="s">
        <v>164</v>
      </c>
      <c r="D12" s="31" t="s">
        <v>88</v>
      </c>
      <c r="E12" s="31" t="s">
        <v>165</v>
      </c>
      <c r="F12" s="31" t="s">
        <v>170</v>
      </c>
      <c r="G12" s="31" t="s">
        <v>171</v>
      </c>
      <c r="H12" s="52">
        <v>263.53</v>
      </c>
      <c r="I12" s="52">
        <v>263.53</v>
      </c>
      <c r="J12" s="52"/>
      <c r="K12" s="52"/>
      <c r="L12" s="52"/>
      <c r="M12" s="52">
        <v>263.53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</row>
    <row r="13" ht="27.75" customHeight="1" spans="1:24">
      <c r="A13" s="31" t="s">
        <v>162</v>
      </c>
      <c r="B13" s="31" t="s">
        <v>168</v>
      </c>
      <c r="C13" s="31" t="s">
        <v>169</v>
      </c>
      <c r="D13" s="31" t="s">
        <v>88</v>
      </c>
      <c r="E13" s="31" t="s">
        <v>165</v>
      </c>
      <c r="F13" s="31" t="s">
        <v>170</v>
      </c>
      <c r="G13" s="31" t="s">
        <v>171</v>
      </c>
      <c r="H13" s="52">
        <v>2.64</v>
      </c>
      <c r="I13" s="52">
        <v>2.64</v>
      </c>
      <c r="J13" s="52"/>
      <c r="K13" s="52"/>
      <c r="L13" s="52"/>
      <c r="M13" s="52">
        <v>2.64</v>
      </c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</row>
    <row r="14" ht="27.75" customHeight="1" spans="1:24">
      <c r="A14" s="31" t="s">
        <v>162</v>
      </c>
      <c r="B14" s="31" t="s">
        <v>163</v>
      </c>
      <c r="C14" s="31" t="s">
        <v>164</v>
      </c>
      <c r="D14" s="31" t="s">
        <v>88</v>
      </c>
      <c r="E14" s="31" t="s">
        <v>165</v>
      </c>
      <c r="F14" s="31" t="s">
        <v>172</v>
      </c>
      <c r="G14" s="31" t="s">
        <v>173</v>
      </c>
      <c r="H14" s="52">
        <v>16.76</v>
      </c>
      <c r="I14" s="52">
        <v>16.76</v>
      </c>
      <c r="J14" s="52"/>
      <c r="K14" s="52"/>
      <c r="L14" s="52"/>
      <c r="M14" s="52">
        <v>16.76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</row>
    <row r="15" ht="27.75" customHeight="1" spans="1:24">
      <c r="A15" s="31" t="s">
        <v>162</v>
      </c>
      <c r="B15" s="31" t="s">
        <v>168</v>
      </c>
      <c r="C15" s="31" t="s">
        <v>169</v>
      </c>
      <c r="D15" s="31" t="s">
        <v>88</v>
      </c>
      <c r="E15" s="31" t="s">
        <v>165</v>
      </c>
      <c r="F15" s="31" t="s">
        <v>174</v>
      </c>
      <c r="G15" s="31" t="s">
        <v>175</v>
      </c>
      <c r="H15" s="52">
        <v>3.31</v>
      </c>
      <c r="I15" s="52">
        <v>3.311</v>
      </c>
      <c r="J15" s="52"/>
      <c r="K15" s="52"/>
      <c r="L15" s="52"/>
      <c r="M15" s="52">
        <v>3.311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</row>
    <row r="16" ht="27.75" customHeight="1" spans="1:24">
      <c r="A16" s="31" t="s">
        <v>162</v>
      </c>
      <c r="B16" s="31" t="s">
        <v>176</v>
      </c>
      <c r="C16" s="31" t="s">
        <v>177</v>
      </c>
      <c r="D16" s="31" t="s">
        <v>88</v>
      </c>
      <c r="E16" s="31" t="s">
        <v>165</v>
      </c>
      <c r="F16" s="31" t="s">
        <v>172</v>
      </c>
      <c r="G16" s="31" t="s">
        <v>173</v>
      </c>
      <c r="H16" s="52">
        <v>115.2</v>
      </c>
      <c r="I16" s="52">
        <v>115.2</v>
      </c>
      <c r="J16" s="52"/>
      <c r="K16" s="52"/>
      <c r="L16" s="52"/>
      <c r="M16" s="52">
        <v>115.2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</row>
    <row r="17" ht="27.75" customHeight="1" spans="1:24">
      <c r="A17" s="31" t="s">
        <v>162</v>
      </c>
      <c r="B17" s="31" t="s">
        <v>178</v>
      </c>
      <c r="C17" s="31" t="s">
        <v>179</v>
      </c>
      <c r="D17" s="31" t="s">
        <v>88</v>
      </c>
      <c r="E17" s="31" t="s">
        <v>165</v>
      </c>
      <c r="F17" s="31" t="s">
        <v>174</v>
      </c>
      <c r="G17" s="31" t="s">
        <v>175</v>
      </c>
      <c r="H17" s="52">
        <v>16.2</v>
      </c>
      <c r="I17" s="52">
        <v>16.2</v>
      </c>
      <c r="J17" s="52"/>
      <c r="K17" s="52"/>
      <c r="L17" s="52"/>
      <c r="M17" s="52">
        <v>16.2</v>
      </c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</row>
    <row r="18" ht="27.75" customHeight="1" spans="1:24">
      <c r="A18" s="31" t="s">
        <v>162</v>
      </c>
      <c r="B18" s="31" t="s">
        <v>168</v>
      </c>
      <c r="C18" s="31" t="s">
        <v>169</v>
      </c>
      <c r="D18" s="31" t="s">
        <v>88</v>
      </c>
      <c r="E18" s="31" t="s">
        <v>165</v>
      </c>
      <c r="F18" s="31" t="s">
        <v>174</v>
      </c>
      <c r="G18" s="31" t="s">
        <v>175</v>
      </c>
      <c r="H18" s="52">
        <v>35.06</v>
      </c>
      <c r="I18" s="52">
        <v>35.06</v>
      </c>
      <c r="J18" s="52"/>
      <c r="K18" s="52"/>
      <c r="L18" s="52"/>
      <c r="M18" s="52">
        <v>35.06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</row>
    <row r="19" ht="27.75" customHeight="1" spans="1:24">
      <c r="A19" s="31" t="s">
        <v>162</v>
      </c>
      <c r="B19" s="31" t="s">
        <v>180</v>
      </c>
      <c r="C19" s="31" t="s">
        <v>181</v>
      </c>
      <c r="D19" s="31" t="s">
        <v>68</v>
      </c>
      <c r="E19" s="31" t="s">
        <v>182</v>
      </c>
      <c r="F19" s="31" t="s">
        <v>183</v>
      </c>
      <c r="G19" s="31" t="s">
        <v>181</v>
      </c>
      <c r="H19" s="52">
        <v>80.92</v>
      </c>
      <c r="I19" s="52">
        <v>80.92</v>
      </c>
      <c r="J19" s="52"/>
      <c r="K19" s="52"/>
      <c r="L19" s="52"/>
      <c r="M19" s="52">
        <v>80.92</v>
      </c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</row>
    <row r="20" ht="27.75" customHeight="1" spans="1:24">
      <c r="A20" s="31" t="s">
        <v>162</v>
      </c>
      <c r="B20" s="31" t="s">
        <v>184</v>
      </c>
      <c r="C20" s="31" t="s">
        <v>185</v>
      </c>
      <c r="D20" s="31" t="s">
        <v>78</v>
      </c>
      <c r="E20" s="31" t="s">
        <v>186</v>
      </c>
      <c r="F20" s="31" t="s">
        <v>187</v>
      </c>
      <c r="G20" s="31" t="s">
        <v>188</v>
      </c>
      <c r="H20" s="52">
        <v>38.25</v>
      </c>
      <c r="I20" s="52">
        <v>38.25</v>
      </c>
      <c r="J20" s="52"/>
      <c r="K20" s="52"/>
      <c r="L20" s="52"/>
      <c r="M20" s="52">
        <v>38.25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</row>
    <row r="21" ht="27.75" customHeight="1" spans="1:24">
      <c r="A21" s="31" t="s">
        <v>162</v>
      </c>
      <c r="B21" s="31" t="s">
        <v>184</v>
      </c>
      <c r="C21" s="31" t="s">
        <v>185</v>
      </c>
      <c r="D21" s="31" t="s">
        <v>80</v>
      </c>
      <c r="E21" s="31" t="s">
        <v>189</v>
      </c>
      <c r="F21" s="31" t="s">
        <v>187</v>
      </c>
      <c r="G21" s="31" t="s">
        <v>188</v>
      </c>
      <c r="H21" s="52">
        <v>7.27</v>
      </c>
      <c r="I21" s="52">
        <v>7.27</v>
      </c>
      <c r="J21" s="52"/>
      <c r="K21" s="52"/>
      <c r="L21" s="52"/>
      <c r="M21" s="52">
        <v>7.27</v>
      </c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</row>
    <row r="22" ht="27.75" customHeight="1" spans="1:24">
      <c r="A22" s="31" t="s">
        <v>162</v>
      </c>
      <c r="B22" s="31" t="s">
        <v>184</v>
      </c>
      <c r="C22" s="31" t="s">
        <v>185</v>
      </c>
      <c r="D22" s="31" t="s">
        <v>82</v>
      </c>
      <c r="E22" s="31" t="s">
        <v>190</v>
      </c>
      <c r="F22" s="31" t="s">
        <v>191</v>
      </c>
      <c r="G22" s="31" t="s">
        <v>192</v>
      </c>
      <c r="H22" s="52">
        <v>27.18</v>
      </c>
      <c r="I22" s="52">
        <v>27.18</v>
      </c>
      <c r="J22" s="52"/>
      <c r="K22" s="52"/>
      <c r="L22" s="52"/>
      <c r="M22" s="52">
        <v>27.18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ht="27.75" customHeight="1" spans="1:24">
      <c r="A23" s="31" t="s">
        <v>162</v>
      </c>
      <c r="B23" s="31" t="s">
        <v>184</v>
      </c>
      <c r="C23" s="31" t="s">
        <v>185</v>
      </c>
      <c r="D23" s="31" t="s">
        <v>78</v>
      </c>
      <c r="E23" s="31" t="s">
        <v>186</v>
      </c>
      <c r="F23" s="31" t="s">
        <v>193</v>
      </c>
      <c r="G23" s="31" t="s">
        <v>194</v>
      </c>
      <c r="H23" s="52">
        <v>2.66</v>
      </c>
      <c r="I23" s="52">
        <v>2.66</v>
      </c>
      <c r="J23" s="52"/>
      <c r="K23" s="52"/>
      <c r="L23" s="52"/>
      <c r="M23" s="52">
        <v>2.66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</row>
    <row r="24" ht="27.75" customHeight="1" spans="1:24">
      <c r="A24" s="31" t="s">
        <v>162</v>
      </c>
      <c r="B24" s="31" t="s">
        <v>184</v>
      </c>
      <c r="C24" s="31" t="s">
        <v>185</v>
      </c>
      <c r="D24" s="31" t="s">
        <v>80</v>
      </c>
      <c r="E24" s="31" t="s">
        <v>189</v>
      </c>
      <c r="F24" s="31" t="s">
        <v>193</v>
      </c>
      <c r="G24" s="31" t="s">
        <v>194</v>
      </c>
      <c r="H24" s="52">
        <v>0.31</v>
      </c>
      <c r="I24" s="52">
        <v>0.31</v>
      </c>
      <c r="J24" s="52"/>
      <c r="K24" s="52"/>
      <c r="L24" s="52"/>
      <c r="M24" s="52">
        <v>0.31</v>
      </c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</row>
    <row r="25" ht="27.75" customHeight="1" spans="1:24">
      <c r="A25" s="31" t="s">
        <v>162</v>
      </c>
      <c r="B25" s="31" t="s">
        <v>195</v>
      </c>
      <c r="C25" s="31" t="s">
        <v>196</v>
      </c>
      <c r="D25" s="31" t="s">
        <v>72</v>
      </c>
      <c r="E25" s="31" t="s">
        <v>197</v>
      </c>
      <c r="F25" s="31" t="s">
        <v>193</v>
      </c>
      <c r="G25" s="31" t="s">
        <v>194</v>
      </c>
      <c r="H25" s="52">
        <v>0.57</v>
      </c>
      <c r="I25" s="52">
        <v>0.57</v>
      </c>
      <c r="J25" s="52"/>
      <c r="K25" s="52"/>
      <c r="L25" s="52"/>
      <c r="M25" s="52">
        <v>0.57</v>
      </c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ht="27.75" customHeight="1" spans="1:24">
      <c r="A26" s="31" t="s">
        <v>162</v>
      </c>
      <c r="B26" s="31" t="s">
        <v>198</v>
      </c>
      <c r="C26" s="31" t="s">
        <v>199</v>
      </c>
      <c r="D26" s="31" t="s">
        <v>104</v>
      </c>
      <c r="E26" s="31" t="s">
        <v>199</v>
      </c>
      <c r="F26" s="31" t="s">
        <v>200</v>
      </c>
      <c r="G26" s="31" t="s">
        <v>199</v>
      </c>
      <c r="H26" s="52">
        <v>60.69</v>
      </c>
      <c r="I26" s="52">
        <v>60.69</v>
      </c>
      <c r="J26" s="52"/>
      <c r="K26" s="52"/>
      <c r="L26" s="52"/>
      <c r="M26" s="52">
        <v>60.69</v>
      </c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ht="27.75" customHeight="1" spans="1:24">
      <c r="A27" s="31" t="s">
        <v>162</v>
      </c>
      <c r="B27" s="31" t="s">
        <v>201</v>
      </c>
      <c r="C27" s="31" t="s">
        <v>202</v>
      </c>
      <c r="D27" s="31" t="s">
        <v>88</v>
      </c>
      <c r="E27" s="31" t="s">
        <v>165</v>
      </c>
      <c r="F27" s="31" t="s">
        <v>203</v>
      </c>
      <c r="G27" s="31" t="s">
        <v>204</v>
      </c>
      <c r="H27" s="52">
        <v>9</v>
      </c>
      <c r="I27" s="52">
        <v>9</v>
      </c>
      <c r="J27" s="52"/>
      <c r="K27" s="52"/>
      <c r="L27" s="52"/>
      <c r="M27" s="52">
        <v>9</v>
      </c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ht="27.75" customHeight="1" spans="1:24">
      <c r="A28" s="31" t="s">
        <v>162</v>
      </c>
      <c r="B28" s="31" t="s">
        <v>205</v>
      </c>
      <c r="C28" s="31" t="s">
        <v>206</v>
      </c>
      <c r="D28" s="31" t="s">
        <v>88</v>
      </c>
      <c r="E28" s="31" t="s">
        <v>165</v>
      </c>
      <c r="F28" s="31" t="s">
        <v>207</v>
      </c>
      <c r="G28" s="31" t="s">
        <v>208</v>
      </c>
      <c r="H28" s="52">
        <v>2</v>
      </c>
      <c r="I28" s="52">
        <v>2</v>
      </c>
      <c r="J28" s="52"/>
      <c r="K28" s="52"/>
      <c r="L28" s="52"/>
      <c r="M28" s="52">
        <v>2</v>
      </c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ht="27.75" customHeight="1" spans="1:24">
      <c r="A29" s="31" t="s">
        <v>162</v>
      </c>
      <c r="B29" s="31" t="s">
        <v>205</v>
      </c>
      <c r="C29" s="31" t="s">
        <v>206</v>
      </c>
      <c r="D29" s="31" t="s">
        <v>88</v>
      </c>
      <c r="E29" s="31" t="s">
        <v>165</v>
      </c>
      <c r="F29" s="31" t="s">
        <v>209</v>
      </c>
      <c r="G29" s="31" t="s">
        <v>210</v>
      </c>
      <c r="H29" s="52">
        <v>1.5</v>
      </c>
      <c r="I29" s="52">
        <v>1.5</v>
      </c>
      <c r="J29" s="52"/>
      <c r="K29" s="52"/>
      <c r="L29" s="52"/>
      <c r="M29" s="52">
        <v>1.5</v>
      </c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</row>
    <row r="30" ht="27.75" customHeight="1" spans="1:24">
      <c r="A30" s="31" t="s">
        <v>162</v>
      </c>
      <c r="B30" s="31" t="s">
        <v>205</v>
      </c>
      <c r="C30" s="31" t="s">
        <v>206</v>
      </c>
      <c r="D30" s="31" t="s">
        <v>88</v>
      </c>
      <c r="E30" s="31" t="s">
        <v>165</v>
      </c>
      <c r="F30" s="31" t="s">
        <v>211</v>
      </c>
      <c r="G30" s="31" t="s">
        <v>212</v>
      </c>
      <c r="H30" s="52">
        <v>2.96</v>
      </c>
      <c r="I30" s="52">
        <v>2.96</v>
      </c>
      <c r="J30" s="52"/>
      <c r="K30" s="52"/>
      <c r="L30" s="52"/>
      <c r="M30" s="52">
        <v>2.96</v>
      </c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ht="27.75" customHeight="1" spans="1:24">
      <c r="A31" s="31" t="s">
        <v>162</v>
      </c>
      <c r="B31" s="31" t="s">
        <v>205</v>
      </c>
      <c r="C31" s="31" t="s">
        <v>206</v>
      </c>
      <c r="D31" s="31" t="s">
        <v>88</v>
      </c>
      <c r="E31" s="31" t="s">
        <v>165</v>
      </c>
      <c r="F31" s="31" t="s">
        <v>213</v>
      </c>
      <c r="G31" s="31" t="s">
        <v>214</v>
      </c>
      <c r="H31" s="52">
        <v>4.5</v>
      </c>
      <c r="I31" s="52">
        <v>4.5</v>
      </c>
      <c r="J31" s="52"/>
      <c r="K31" s="52"/>
      <c r="L31" s="52"/>
      <c r="M31" s="52">
        <v>4.5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</row>
    <row r="32" ht="27.75" customHeight="1" spans="1:24">
      <c r="A32" s="31" t="s">
        <v>162</v>
      </c>
      <c r="B32" s="31" t="s">
        <v>205</v>
      </c>
      <c r="C32" s="31" t="s">
        <v>206</v>
      </c>
      <c r="D32" s="31" t="s">
        <v>88</v>
      </c>
      <c r="E32" s="31" t="s">
        <v>165</v>
      </c>
      <c r="F32" s="31" t="s">
        <v>215</v>
      </c>
      <c r="G32" s="31" t="s">
        <v>216</v>
      </c>
      <c r="H32" s="52">
        <v>15</v>
      </c>
      <c r="I32" s="52">
        <v>15</v>
      </c>
      <c r="J32" s="52"/>
      <c r="K32" s="52"/>
      <c r="L32" s="52"/>
      <c r="M32" s="52">
        <v>15</v>
      </c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ht="27.75" customHeight="1" spans="1:24">
      <c r="A33" s="31" t="s">
        <v>162</v>
      </c>
      <c r="B33" s="31" t="s">
        <v>205</v>
      </c>
      <c r="C33" s="31" t="s">
        <v>206</v>
      </c>
      <c r="D33" s="31" t="s">
        <v>88</v>
      </c>
      <c r="E33" s="31" t="s">
        <v>165</v>
      </c>
      <c r="F33" s="31" t="s">
        <v>217</v>
      </c>
      <c r="G33" s="31" t="s">
        <v>218</v>
      </c>
      <c r="H33" s="52">
        <v>2</v>
      </c>
      <c r="I33" s="52">
        <v>2</v>
      </c>
      <c r="J33" s="52"/>
      <c r="K33" s="52"/>
      <c r="L33" s="52"/>
      <c r="M33" s="52">
        <v>2</v>
      </c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</row>
    <row r="34" ht="27.75" customHeight="1" spans="1:24">
      <c r="A34" s="31" t="s">
        <v>162</v>
      </c>
      <c r="B34" s="31" t="s">
        <v>219</v>
      </c>
      <c r="C34" s="31" t="s">
        <v>139</v>
      </c>
      <c r="D34" s="31" t="s">
        <v>88</v>
      </c>
      <c r="E34" s="31" t="s">
        <v>165</v>
      </c>
      <c r="F34" s="31" t="s">
        <v>220</v>
      </c>
      <c r="G34" s="31" t="s">
        <v>139</v>
      </c>
      <c r="H34" s="52">
        <v>3</v>
      </c>
      <c r="I34" s="52">
        <v>3</v>
      </c>
      <c r="J34" s="52"/>
      <c r="K34" s="52"/>
      <c r="L34" s="52"/>
      <c r="M34" s="52">
        <v>3</v>
      </c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ht="27.75" customHeight="1" spans="1:24">
      <c r="A35" s="31" t="s">
        <v>162</v>
      </c>
      <c r="B35" s="31" t="s">
        <v>205</v>
      </c>
      <c r="C35" s="31" t="s">
        <v>206</v>
      </c>
      <c r="D35" s="31" t="s">
        <v>88</v>
      </c>
      <c r="E35" s="31" t="s">
        <v>165</v>
      </c>
      <c r="F35" s="31" t="s">
        <v>221</v>
      </c>
      <c r="G35" s="31" t="s">
        <v>222</v>
      </c>
      <c r="H35" s="52">
        <v>4.15</v>
      </c>
      <c r="I35" s="52">
        <v>4.15</v>
      </c>
      <c r="J35" s="52"/>
      <c r="K35" s="52"/>
      <c r="L35" s="52"/>
      <c r="M35" s="52">
        <v>4.15</v>
      </c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</row>
    <row r="36" ht="27.75" customHeight="1" spans="1:24">
      <c r="A36" s="31" t="s">
        <v>162</v>
      </c>
      <c r="B36" s="31" t="s">
        <v>205</v>
      </c>
      <c r="C36" s="31" t="s">
        <v>206</v>
      </c>
      <c r="D36" s="31" t="s">
        <v>88</v>
      </c>
      <c r="E36" s="31" t="s">
        <v>165</v>
      </c>
      <c r="F36" s="31" t="s">
        <v>223</v>
      </c>
      <c r="G36" s="31" t="s">
        <v>224</v>
      </c>
      <c r="H36" s="52">
        <v>3</v>
      </c>
      <c r="I36" s="52">
        <v>3</v>
      </c>
      <c r="J36" s="52"/>
      <c r="K36" s="52"/>
      <c r="L36" s="52"/>
      <c r="M36" s="52">
        <v>3</v>
      </c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ht="27.75" customHeight="1" spans="1:24">
      <c r="A37" s="31" t="s">
        <v>162</v>
      </c>
      <c r="B37" s="31" t="s">
        <v>225</v>
      </c>
      <c r="C37" s="31" t="s">
        <v>226</v>
      </c>
      <c r="D37" s="31" t="s">
        <v>88</v>
      </c>
      <c r="E37" s="31" t="s">
        <v>165</v>
      </c>
      <c r="F37" s="31" t="s">
        <v>203</v>
      </c>
      <c r="G37" s="31" t="s">
        <v>204</v>
      </c>
      <c r="H37" s="52">
        <v>12</v>
      </c>
      <c r="I37" s="52">
        <v>12</v>
      </c>
      <c r="J37" s="52"/>
      <c r="K37" s="52"/>
      <c r="L37" s="52"/>
      <c r="M37" s="52">
        <v>12</v>
      </c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</row>
    <row r="38" ht="27.75" customHeight="1" spans="1:24">
      <c r="A38" s="31" t="s">
        <v>162</v>
      </c>
      <c r="B38" s="31" t="s">
        <v>227</v>
      </c>
      <c r="C38" s="31" t="s">
        <v>228</v>
      </c>
      <c r="D38" s="31" t="s">
        <v>88</v>
      </c>
      <c r="E38" s="31" t="s">
        <v>165</v>
      </c>
      <c r="F38" s="31" t="s">
        <v>229</v>
      </c>
      <c r="G38" s="31" t="s">
        <v>230</v>
      </c>
      <c r="H38" s="52">
        <v>4</v>
      </c>
      <c r="I38" s="52">
        <v>4</v>
      </c>
      <c r="J38" s="52"/>
      <c r="K38" s="52"/>
      <c r="L38" s="52"/>
      <c r="M38" s="52">
        <v>4</v>
      </c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</row>
    <row r="39" ht="27.75" customHeight="1" spans="1:24">
      <c r="A39" s="31" t="s">
        <v>162</v>
      </c>
      <c r="B39" s="31" t="s">
        <v>231</v>
      </c>
      <c r="C39" s="31" t="s">
        <v>232</v>
      </c>
      <c r="D39" s="31" t="s">
        <v>88</v>
      </c>
      <c r="E39" s="31" t="s">
        <v>165</v>
      </c>
      <c r="F39" s="31" t="s">
        <v>193</v>
      </c>
      <c r="G39" s="31" t="s">
        <v>194</v>
      </c>
      <c r="H39" s="52">
        <v>4</v>
      </c>
      <c r="I39" s="52">
        <v>4</v>
      </c>
      <c r="J39" s="52"/>
      <c r="K39" s="52"/>
      <c r="L39" s="52"/>
      <c r="M39" s="52">
        <v>4</v>
      </c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</row>
    <row r="40" ht="27.75" customHeight="1" spans="1:24">
      <c r="A40" s="31" t="s">
        <v>162</v>
      </c>
      <c r="B40" s="31" t="s">
        <v>233</v>
      </c>
      <c r="C40" s="31" t="s">
        <v>234</v>
      </c>
      <c r="D40" s="31" t="s">
        <v>88</v>
      </c>
      <c r="E40" s="31" t="s">
        <v>165</v>
      </c>
      <c r="F40" s="31" t="s">
        <v>235</v>
      </c>
      <c r="G40" s="31" t="s">
        <v>234</v>
      </c>
      <c r="H40" s="52">
        <v>4</v>
      </c>
      <c r="I40" s="52">
        <v>4</v>
      </c>
      <c r="J40" s="52"/>
      <c r="K40" s="52"/>
      <c r="L40" s="52"/>
      <c r="M40" s="52">
        <v>4</v>
      </c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</row>
    <row r="41" ht="27.75" customHeight="1" spans="1:24">
      <c r="A41" s="31" t="s">
        <v>162</v>
      </c>
      <c r="B41" s="31" t="s">
        <v>205</v>
      </c>
      <c r="C41" s="31" t="s">
        <v>206</v>
      </c>
      <c r="D41" s="31" t="s">
        <v>88</v>
      </c>
      <c r="E41" s="31" t="s">
        <v>165</v>
      </c>
      <c r="F41" s="31" t="s">
        <v>236</v>
      </c>
      <c r="G41" s="31" t="s">
        <v>237</v>
      </c>
      <c r="H41" s="52">
        <v>3</v>
      </c>
      <c r="I41" s="52">
        <v>3</v>
      </c>
      <c r="J41" s="52"/>
      <c r="K41" s="52"/>
      <c r="L41" s="52"/>
      <c r="M41" s="52">
        <v>3</v>
      </c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</row>
    <row r="42" ht="27.75" customHeight="1" spans="1:24">
      <c r="A42" s="31" t="s">
        <v>162</v>
      </c>
      <c r="B42" s="31" t="s">
        <v>205</v>
      </c>
      <c r="C42" s="31" t="s">
        <v>206</v>
      </c>
      <c r="D42" s="31" t="s">
        <v>88</v>
      </c>
      <c r="E42" s="31" t="s">
        <v>165</v>
      </c>
      <c r="F42" s="31" t="s">
        <v>238</v>
      </c>
      <c r="G42" s="31" t="s">
        <v>239</v>
      </c>
      <c r="H42" s="52">
        <v>1</v>
      </c>
      <c r="I42" s="52">
        <v>1</v>
      </c>
      <c r="J42" s="52"/>
      <c r="K42" s="52"/>
      <c r="L42" s="52"/>
      <c r="M42" s="52">
        <v>1</v>
      </c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</row>
    <row r="43" ht="27.75" customHeight="1" spans="1:24">
      <c r="A43" s="31" t="s">
        <v>162</v>
      </c>
      <c r="B43" s="31" t="s">
        <v>205</v>
      </c>
      <c r="C43" s="31" t="s">
        <v>206</v>
      </c>
      <c r="D43" s="31" t="s">
        <v>88</v>
      </c>
      <c r="E43" s="31" t="s">
        <v>165</v>
      </c>
      <c r="F43" s="31" t="s">
        <v>240</v>
      </c>
      <c r="G43" s="31" t="s">
        <v>241</v>
      </c>
      <c r="H43" s="52">
        <v>4</v>
      </c>
      <c r="I43" s="52">
        <v>4</v>
      </c>
      <c r="J43" s="52"/>
      <c r="K43" s="52"/>
      <c r="L43" s="52"/>
      <c r="M43" s="52">
        <v>4</v>
      </c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</row>
    <row r="44" ht="27.75" customHeight="1" spans="1:24">
      <c r="A44" s="31" t="s">
        <v>162</v>
      </c>
      <c r="B44" s="31" t="s">
        <v>242</v>
      </c>
      <c r="C44" s="31" t="s">
        <v>243</v>
      </c>
      <c r="D44" s="31" t="s">
        <v>88</v>
      </c>
      <c r="E44" s="31" t="s">
        <v>165</v>
      </c>
      <c r="F44" s="31" t="s">
        <v>229</v>
      </c>
      <c r="G44" s="31" t="s">
        <v>230</v>
      </c>
      <c r="H44" s="52">
        <v>4.78</v>
      </c>
      <c r="I44" s="52">
        <v>4.78</v>
      </c>
      <c r="J44" s="52"/>
      <c r="K44" s="52"/>
      <c r="L44" s="52"/>
      <c r="M44" s="52">
        <v>4.78</v>
      </c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</row>
    <row r="45" ht="27.75" customHeight="1" spans="1:24">
      <c r="A45" s="31" t="s">
        <v>162</v>
      </c>
      <c r="B45" s="31" t="s">
        <v>244</v>
      </c>
      <c r="C45" s="31" t="s">
        <v>245</v>
      </c>
      <c r="D45" s="31" t="s">
        <v>88</v>
      </c>
      <c r="E45" s="31" t="s">
        <v>165</v>
      </c>
      <c r="F45" s="31" t="s">
        <v>229</v>
      </c>
      <c r="G45" s="31" t="s">
        <v>230</v>
      </c>
      <c r="H45" s="52">
        <v>47.82</v>
      </c>
      <c r="I45" s="52">
        <v>47.82</v>
      </c>
      <c r="J45" s="52"/>
      <c r="K45" s="52"/>
      <c r="L45" s="52"/>
      <c r="M45" s="52">
        <v>47.82</v>
      </c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</row>
    <row r="46" ht="27.75" customHeight="1" spans="1:24">
      <c r="A46" s="31" t="s">
        <v>162</v>
      </c>
      <c r="B46" s="31" t="s">
        <v>246</v>
      </c>
      <c r="C46" s="31" t="s">
        <v>247</v>
      </c>
      <c r="D46" s="31" t="s">
        <v>66</v>
      </c>
      <c r="E46" s="31" t="s">
        <v>248</v>
      </c>
      <c r="F46" s="31" t="s">
        <v>249</v>
      </c>
      <c r="G46" s="31" t="s">
        <v>250</v>
      </c>
      <c r="H46" s="52">
        <v>1.74</v>
      </c>
      <c r="I46" s="52">
        <v>1.74</v>
      </c>
      <c r="J46" s="52"/>
      <c r="K46" s="52"/>
      <c r="L46" s="52"/>
      <c r="M46" s="52">
        <v>1.74</v>
      </c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</row>
    <row r="47" ht="27.75" customHeight="1" spans="1:24">
      <c r="A47" s="31" t="s">
        <v>162</v>
      </c>
      <c r="B47" s="31" t="s">
        <v>251</v>
      </c>
      <c r="C47" s="31" t="s">
        <v>252</v>
      </c>
      <c r="D47" s="31" t="s">
        <v>66</v>
      </c>
      <c r="E47" s="31" t="s">
        <v>248</v>
      </c>
      <c r="F47" s="31" t="s">
        <v>253</v>
      </c>
      <c r="G47" s="31" t="s">
        <v>254</v>
      </c>
      <c r="H47" s="52">
        <v>65</v>
      </c>
      <c r="I47" s="52">
        <v>65</v>
      </c>
      <c r="J47" s="52"/>
      <c r="K47" s="52"/>
      <c r="L47" s="52"/>
      <c r="M47" s="52">
        <v>65</v>
      </c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</row>
    <row r="48" ht="27.75" customHeight="1" spans="1:24">
      <c r="A48" s="31" t="s">
        <v>162</v>
      </c>
      <c r="B48" s="31" t="s">
        <v>255</v>
      </c>
      <c r="C48" s="31" t="s">
        <v>256</v>
      </c>
      <c r="D48" s="31" t="s">
        <v>66</v>
      </c>
      <c r="E48" s="31" t="s">
        <v>248</v>
      </c>
      <c r="F48" s="31" t="s">
        <v>257</v>
      </c>
      <c r="G48" s="31" t="s">
        <v>258</v>
      </c>
      <c r="H48" s="52">
        <v>1.24</v>
      </c>
      <c r="I48" s="52">
        <v>1.24</v>
      </c>
      <c r="J48" s="52"/>
      <c r="K48" s="52"/>
      <c r="L48" s="52"/>
      <c r="M48" s="52">
        <v>1.24</v>
      </c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</row>
    <row r="49" ht="27.75" customHeight="1" spans="1:24">
      <c r="A49" s="31" t="s">
        <v>162</v>
      </c>
      <c r="B49" s="31" t="s">
        <v>259</v>
      </c>
      <c r="C49" s="31" t="s">
        <v>260</v>
      </c>
      <c r="D49" s="31" t="s">
        <v>88</v>
      </c>
      <c r="E49" s="31" t="s">
        <v>165</v>
      </c>
      <c r="F49" s="31" t="s">
        <v>261</v>
      </c>
      <c r="G49" s="31" t="s">
        <v>262</v>
      </c>
      <c r="H49" s="52">
        <v>2.7</v>
      </c>
      <c r="I49" s="52">
        <v>2.7</v>
      </c>
      <c r="J49" s="52"/>
      <c r="K49" s="52"/>
      <c r="L49" s="52"/>
      <c r="M49" s="52">
        <v>2.7</v>
      </c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</row>
    <row r="50" ht="27.75" customHeight="1" spans="1:24">
      <c r="A50" s="31" t="s">
        <v>162</v>
      </c>
      <c r="B50" s="31" t="s">
        <v>259</v>
      </c>
      <c r="C50" s="31" t="s">
        <v>260</v>
      </c>
      <c r="D50" s="31" t="s">
        <v>88</v>
      </c>
      <c r="E50" s="31" t="s">
        <v>165</v>
      </c>
      <c r="F50" s="31" t="s">
        <v>261</v>
      </c>
      <c r="G50" s="31" t="s">
        <v>262</v>
      </c>
      <c r="H50" s="52">
        <v>2.7</v>
      </c>
      <c r="I50" s="52">
        <v>2.7</v>
      </c>
      <c r="J50" s="52"/>
      <c r="K50" s="52"/>
      <c r="L50" s="52"/>
      <c r="M50" s="52">
        <v>2.7</v>
      </c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</row>
    <row r="51" ht="17.25" customHeight="1" spans="1:24">
      <c r="A51" s="120" t="s">
        <v>106</v>
      </c>
      <c r="B51" s="136"/>
      <c r="C51" s="136"/>
      <c r="D51" s="136"/>
      <c r="E51" s="136"/>
      <c r="F51" s="136"/>
      <c r="G51" s="137"/>
      <c r="H51" s="52">
        <f>SUM(H10:H50)</f>
        <v>1116.47</v>
      </c>
      <c r="I51" s="52">
        <f>SUM(I10:I50)</f>
        <v>1116.471</v>
      </c>
      <c r="J51" s="52"/>
      <c r="K51" s="52"/>
      <c r="L51" s="52"/>
      <c r="M51" s="52">
        <f>SUM(M10:M50)</f>
        <v>1116.471</v>
      </c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1:G5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0"/>
  <sheetViews>
    <sheetView workbookViewId="0">
      <selection activeCell="M46" sqref="M46"/>
    </sheetView>
  </sheetViews>
  <sheetFormatPr defaultColWidth="9.14285714285714" defaultRowHeight="14.25" customHeight="1"/>
  <cols>
    <col min="1" max="1" width="10.2857142857143" style="37" customWidth="1"/>
    <col min="2" max="2" width="13.4285714285714" style="37" customWidth="1"/>
    <col min="3" max="3" width="32.8571428571429" style="37" customWidth="1"/>
    <col min="4" max="4" width="23.8571428571429" style="37" customWidth="1"/>
    <col min="5" max="5" width="11.1428571428571" style="37" customWidth="1"/>
    <col min="6" max="6" width="17.7142857142857" style="37" customWidth="1"/>
    <col min="7" max="7" width="9.85714285714286" style="37" customWidth="1"/>
    <col min="8" max="8" width="17.7142857142857" style="37" customWidth="1"/>
    <col min="9" max="10" width="10.7142857142857" style="37" customWidth="1"/>
    <col min="11" max="11" width="11" style="37" customWidth="1"/>
    <col min="12" max="14" width="12.2857142857143" style="37" customWidth="1"/>
    <col min="15" max="15" width="12.7142857142857" style="37" customWidth="1"/>
    <col min="16" max="17" width="11.1428571428571" style="37" customWidth="1"/>
    <col min="18" max="18" width="9.14285714285714" style="37" customWidth="1"/>
    <col min="19" max="19" width="10.2857142857143" style="37" customWidth="1"/>
    <col min="20" max="21" width="11.8571428571429" style="37" customWidth="1"/>
    <col min="22" max="22" width="11.7142857142857" style="37" customWidth="1"/>
    <col min="23" max="23" width="10.2857142857143" style="37" customWidth="1"/>
    <col min="24" max="16384" width="9.14285714285714" style="37" customWidth="1"/>
  </cols>
  <sheetData>
    <row r="1" ht="13.5" customHeight="1" spans="2:23">
      <c r="B1" s="111"/>
      <c r="E1" s="112"/>
      <c r="F1" s="112"/>
      <c r="G1" s="112"/>
      <c r="H1" s="112"/>
      <c r="I1" s="38"/>
      <c r="J1" s="38"/>
      <c r="K1" s="38"/>
      <c r="L1" s="38"/>
      <c r="M1" s="38"/>
      <c r="N1" s="38"/>
      <c r="O1" s="38"/>
      <c r="P1" s="38"/>
      <c r="Q1" s="38"/>
      <c r="U1" s="111"/>
      <c r="W1" s="3" t="s">
        <v>263</v>
      </c>
    </row>
    <row r="2" ht="27.75" customHeight="1" spans="1:23">
      <c r="A2" s="5" t="s">
        <v>264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8" t="s">
        <v>2</v>
      </c>
      <c r="B3" s="7"/>
      <c r="C3" s="7"/>
      <c r="D3" s="7"/>
      <c r="E3" s="7"/>
      <c r="F3" s="7"/>
      <c r="G3" s="7"/>
      <c r="H3" s="7"/>
      <c r="I3" s="88"/>
      <c r="J3" s="88"/>
      <c r="K3" s="88"/>
      <c r="L3" s="88"/>
      <c r="M3" s="88"/>
      <c r="N3" s="88"/>
      <c r="O3" s="88"/>
      <c r="P3" s="88"/>
      <c r="Q3" s="88"/>
      <c r="U3" s="111"/>
      <c r="W3" s="90" t="s">
        <v>135</v>
      </c>
    </row>
    <row r="4" ht="21.75" customHeight="1" spans="1:23">
      <c r="A4" s="113" t="s">
        <v>265</v>
      </c>
      <c r="B4" s="8" t="s">
        <v>145</v>
      </c>
      <c r="C4" s="113" t="s">
        <v>146</v>
      </c>
      <c r="D4" s="113" t="s">
        <v>144</v>
      </c>
      <c r="E4" s="8" t="s">
        <v>147</v>
      </c>
      <c r="F4" s="8" t="s">
        <v>148</v>
      </c>
      <c r="G4" s="8" t="s">
        <v>266</v>
      </c>
      <c r="H4" s="8" t="s">
        <v>267</v>
      </c>
      <c r="I4" s="44" t="s">
        <v>35</v>
      </c>
      <c r="J4" s="45" t="s">
        <v>268</v>
      </c>
      <c r="K4" s="46"/>
      <c r="L4" s="46"/>
      <c r="M4" s="101"/>
      <c r="N4" s="45" t="s">
        <v>153</v>
      </c>
      <c r="O4" s="46"/>
      <c r="P4" s="101"/>
      <c r="Q4" s="8" t="s">
        <v>41</v>
      </c>
      <c r="R4" s="45" t="s">
        <v>42</v>
      </c>
      <c r="S4" s="46"/>
      <c r="T4" s="46"/>
      <c r="U4" s="46"/>
      <c r="V4" s="46"/>
      <c r="W4" s="101"/>
    </row>
    <row r="5" ht="21.75" customHeight="1" spans="1:23">
      <c r="A5" s="114"/>
      <c r="B5" s="48"/>
      <c r="C5" s="114"/>
      <c r="D5" s="114"/>
      <c r="E5" s="62"/>
      <c r="F5" s="62"/>
      <c r="G5" s="62"/>
      <c r="H5" s="62"/>
      <c r="I5" s="48"/>
      <c r="J5" s="123" t="s">
        <v>38</v>
      </c>
      <c r="K5" s="124"/>
      <c r="L5" s="8" t="s">
        <v>39</v>
      </c>
      <c r="M5" s="8" t="s">
        <v>40</v>
      </c>
      <c r="N5" s="8" t="s">
        <v>38</v>
      </c>
      <c r="O5" s="8" t="s">
        <v>39</v>
      </c>
      <c r="P5" s="8" t="s">
        <v>40</v>
      </c>
      <c r="Q5" s="62"/>
      <c r="R5" s="8" t="s">
        <v>37</v>
      </c>
      <c r="S5" s="8" t="s">
        <v>43</v>
      </c>
      <c r="T5" s="8" t="s">
        <v>160</v>
      </c>
      <c r="U5" s="8" t="s">
        <v>45</v>
      </c>
      <c r="V5" s="8" t="s">
        <v>46</v>
      </c>
      <c r="W5" s="8" t="s">
        <v>47</v>
      </c>
    </row>
    <row r="6" ht="21" customHeight="1" spans="1:23">
      <c r="A6" s="48"/>
      <c r="B6" s="48"/>
      <c r="C6" s="48"/>
      <c r="D6" s="48"/>
      <c r="E6" s="48"/>
      <c r="F6" s="48"/>
      <c r="G6" s="48"/>
      <c r="H6" s="48"/>
      <c r="I6" s="48"/>
      <c r="J6" s="125" t="s">
        <v>37</v>
      </c>
      <c r="K6" s="89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ht="39.75" customHeight="1" spans="1:23">
      <c r="A7" s="115"/>
      <c r="B7" s="47"/>
      <c r="C7" s="115"/>
      <c r="D7" s="115"/>
      <c r="E7" s="12"/>
      <c r="F7" s="12"/>
      <c r="G7" s="12"/>
      <c r="H7" s="12"/>
      <c r="I7" s="47"/>
      <c r="J7" s="13" t="s">
        <v>37</v>
      </c>
      <c r="K7" s="13" t="s">
        <v>269</v>
      </c>
      <c r="L7" s="12"/>
      <c r="M7" s="12"/>
      <c r="N7" s="12"/>
      <c r="O7" s="12"/>
      <c r="P7" s="12"/>
      <c r="Q7" s="12"/>
      <c r="R7" s="12"/>
      <c r="S7" s="12"/>
      <c r="T7" s="12"/>
      <c r="U7" s="47"/>
      <c r="V7" s="12"/>
      <c r="W7" s="12"/>
    </row>
    <row r="8" ht="15" customHeight="1" spans="1:23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16">
        <v>21</v>
      </c>
      <c r="V8" s="116">
        <v>22</v>
      </c>
      <c r="W8" s="116">
        <v>23</v>
      </c>
    </row>
    <row r="9" ht="21.75" customHeight="1" spans="1:23">
      <c r="A9" s="117"/>
      <c r="B9" s="117"/>
      <c r="C9" s="31" t="s">
        <v>270</v>
      </c>
      <c r="D9" s="117"/>
      <c r="E9" s="117"/>
      <c r="F9" s="117"/>
      <c r="G9" s="117"/>
      <c r="H9" s="117"/>
      <c r="I9" s="127">
        <v>20</v>
      </c>
      <c r="J9" s="127">
        <v>20</v>
      </c>
      <c r="K9" s="127">
        <v>20</v>
      </c>
      <c r="L9" s="127"/>
      <c r="M9" s="127"/>
      <c r="N9" s="52"/>
      <c r="O9" s="52"/>
      <c r="P9" s="19"/>
      <c r="Q9" s="127"/>
      <c r="R9" s="127"/>
      <c r="S9" s="127"/>
      <c r="T9" s="127"/>
      <c r="U9" s="52"/>
      <c r="V9" s="127"/>
      <c r="W9" s="127"/>
    </row>
    <row r="10" ht="21.75" customHeight="1" spans="1:23">
      <c r="A10" s="118" t="s">
        <v>271</v>
      </c>
      <c r="B10" s="118" t="s">
        <v>272</v>
      </c>
      <c r="C10" s="26" t="s">
        <v>270</v>
      </c>
      <c r="D10" s="118" t="s">
        <v>49</v>
      </c>
      <c r="E10" s="118" t="s">
        <v>90</v>
      </c>
      <c r="F10" s="118" t="s">
        <v>273</v>
      </c>
      <c r="G10" s="118" t="s">
        <v>274</v>
      </c>
      <c r="H10" s="118" t="s">
        <v>275</v>
      </c>
      <c r="I10" s="128">
        <v>20</v>
      </c>
      <c r="J10" s="128">
        <v>20</v>
      </c>
      <c r="K10" s="128">
        <v>20</v>
      </c>
      <c r="L10" s="128"/>
      <c r="M10" s="128"/>
      <c r="N10" s="129"/>
      <c r="O10" s="129"/>
      <c r="P10" s="15"/>
      <c r="Q10" s="128"/>
      <c r="R10" s="128"/>
      <c r="S10" s="128"/>
      <c r="T10" s="128"/>
      <c r="U10" s="129"/>
      <c r="V10" s="128"/>
      <c r="W10" s="128"/>
    </row>
    <row r="11" ht="21.75" customHeight="1" spans="1:23">
      <c r="A11" s="119"/>
      <c r="B11" s="119"/>
      <c r="C11" s="31" t="s">
        <v>276</v>
      </c>
      <c r="D11" s="119"/>
      <c r="E11" s="119"/>
      <c r="F11" s="119"/>
      <c r="G11" s="119"/>
      <c r="H11" s="119"/>
      <c r="I11" s="127">
        <v>300</v>
      </c>
      <c r="J11" s="127">
        <v>300</v>
      </c>
      <c r="K11" s="127"/>
      <c r="L11" s="127"/>
      <c r="M11" s="127"/>
      <c r="N11" s="52"/>
      <c r="O11" s="52"/>
      <c r="P11" s="119"/>
      <c r="Q11" s="127"/>
      <c r="R11" s="127"/>
      <c r="S11" s="127"/>
      <c r="T11" s="127"/>
      <c r="U11" s="52"/>
      <c r="V11" s="127"/>
      <c r="W11" s="127"/>
    </row>
    <row r="12" ht="21.75" customHeight="1" spans="1:23">
      <c r="A12" s="118" t="s">
        <v>277</v>
      </c>
      <c r="B12" s="118" t="s">
        <v>278</v>
      </c>
      <c r="C12" s="26" t="s">
        <v>276</v>
      </c>
      <c r="D12" s="118" t="s">
        <v>49</v>
      </c>
      <c r="E12" s="118" t="s">
        <v>92</v>
      </c>
      <c r="F12" s="118" t="s">
        <v>279</v>
      </c>
      <c r="G12" s="118" t="s">
        <v>280</v>
      </c>
      <c r="H12" s="118" t="s">
        <v>61</v>
      </c>
      <c r="I12" s="128">
        <v>30</v>
      </c>
      <c r="J12" s="128">
        <v>30</v>
      </c>
      <c r="K12" s="128"/>
      <c r="L12" s="128"/>
      <c r="M12" s="128"/>
      <c r="N12" s="129"/>
      <c r="O12" s="129"/>
      <c r="P12" s="119"/>
      <c r="Q12" s="128"/>
      <c r="R12" s="128"/>
      <c r="S12" s="128"/>
      <c r="T12" s="128"/>
      <c r="U12" s="129"/>
      <c r="V12" s="128"/>
      <c r="W12" s="128"/>
    </row>
    <row r="13" ht="21.75" customHeight="1" spans="1:23">
      <c r="A13" s="118" t="s">
        <v>277</v>
      </c>
      <c r="B13" s="118" t="s">
        <v>278</v>
      </c>
      <c r="C13" s="26" t="s">
        <v>276</v>
      </c>
      <c r="D13" s="118" t="s">
        <v>49</v>
      </c>
      <c r="E13" s="118" t="s">
        <v>92</v>
      </c>
      <c r="F13" s="118" t="s">
        <v>279</v>
      </c>
      <c r="G13" s="118" t="s">
        <v>280</v>
      </c>
      <c r="H13" s="118" t="s">
        <v>61</v>
      </c>
      <c r="I13" s="128">
        <v>30</v>
      </c>
      <c r="J13" s="128">
        <v>30</v>
      </c>
      <c r="K13" s="128"/>
      <c r="L13" s="128"/>
      <c r="M13" s="128"/>
      <c r="N13" s="129"/>
      <c r="O13" s="129"/>
      <c r="P13" s="119"/>
      <c r="Q13" s="128"/>
      <c r="R13" s="128"/>
      <c r="S13" s="128"/>
      <c r="T13" s="128"/>
      <c r="U13" s="129"/>
      <c r="V13" s="128"/>
      <c r="W13" s="128"/>
    </row>
    <row r="14" ht="21.75" customHeight="1" spans="1:23">
      <c r="A14" s="118" t="s">
        <v>277</v>
      </c>
      <c r="B14" s="118" t="s">
        <v>278</v>
      </c>
      <c r="C14" s="26" t="s">
        <v>276</v>
      </c>
      <c r="D14" s="118" t="s">
        <v>49</v>
      </c>
      <c r="E14" s="118" t="s">
        <v>92</v>
      </c>
      <c r="F14" s="118" t="s">
        <v>279</v>
      </c>
      <c r="G14" s="118" t="s">
        <v>280</v>
      </c>
      <c r="H14" s="118" t="s">
        <v>61</v>
      </c>
      <c r="I14" s="128">
        <v>30</v>
      </c>
      <c r="J14" s="128">
        <v>30</v>
      </c>
      <c r="K14" s="128"/>
      <c r="L14" s="128"/>
      <c r="M14" s="128"/>
      <c r="N14" s="129"/>
      <c r="O14" s="129"/>
      <c r="P14" s="119"/>
      <c r="Q14" s="128"/>
      <c r="R14" s="128"/>
      <c r="S14" s="128"/>
      <c r="T14" s="128"/>
      <c r="U14" s="129"/>
      <c r="V14" s="128"/>
      <c r="W14" s="128"/>
    </row>
    <row r="15" ht="21.75" customHeight="1" spans="1:23">
      <c r="A15" s="118" t="s">
        <v>277</v>
      </c>
      <c r="B15" s="118" t="s">
        <v>278</v>
      </c>
      <c r="C15" s="26" t="s">
        <v>276</v>
      </c>
      <c r="D15" s="118" t="s">
        <v>49</v>
      </c>
      <c r="E15" s="118" t="s">
        <v>92</v>
      </c>
      <c r="F15" s="118" t="s">
        <v>279</v>
      </c>
      <c r="G15" s="118" t="s">
        <v>280</v>
      </c>
      <c r="H15" s="118" t="s">
        <v>61</v>
      </c>
      <c r="I15" s="128">
        <v>30</v>
      </c>
      <c r="J15" s="128">
        <v>30</v>
      </c>
      <c r="K15" s="128"/>
      <c r="L15" s="128"/>
      <c r="M15" s="128"/>
      <c r="N15" s="129"/>
      <c r="O15" s="129"/>
      <c r="P15" s="119"/>
      <c r="Q15" s="128"/>
      <c r="R15" s="128"/>
      <c r="S15" s="128"/>
      <c r="T15" s="128"/>
      <c r="U15" s="129"/>
      <c r="V15" s="128"/>
      <c r="W15" s="128"/>
    </row>
    <row r="16" ht="21.75" customHeight="1" spans="1:23">
      <c r="A16" s="118" t="s">
        <v>277</v>
      </c>
      <c r="B16" s="118" t="s">
        <v>278</v>
      </c>
      <c r="C16" s="26" t="s">
        <v>276</v>
      </c>
      <c r="D16" s="118" t="s">
        <v>49</v>
      </c>
      <c r="E16" s="118" t="s">
        <v>92</v>
      </c>
      <c r="F16" s="118" t="s">
        <v>279</v>
      </c>
      <c r="G16" s="118" t="s">
        <v>280</v>
      </c>
      <c r="H16" s="118" t="s">
        <v>61</v>
      </c>
      <c r="I16" s="128">
        <v>30</v>
      </c>
      <c r="J16" s="128">
        <v>30</v>
      </c>
      <c r="K16" s="128"/>
      <c r="L16" s="128"/>
      <c r="M16" s="128"/>
      <c r="N16" s="129"/>
      <c r="O16" s="129"/>
      <c r="P16" s="119"/>
      <c r="Q16" s="128"/>
      <c r="R16" s="128"/>
      <c r="S16" s="128"/>
      <c r="T16" s="128"/>
      <c r="U16" s="129"/>
      <c r="V16" s="128"/>
      <c r="W16" s="128"/>
    </row>
    <row r="17" ht="21.75" customHeight="1" spans="1:23">
      <c r="A17" s="118" t="s">
        <v>277</v>
      </c>
      <c r="B17" s="118" t="s">
        <v>278</v>
      </c>
      <c r="C17" s="26" t="s">
        <v>276</v>
      </c>
      <c r="D17" s="118" t="s">
        <v>49</v>
      </c>
      <c r="E17" s="118" t="s">
        <v>92</v>
      </c>
      <c r="F17" s="118" t="s">
        <v>279</v>
      </c>
      <c r="G17" s="118" t="s">
        <v>280</v>
      </c>
      <c r="H17" s="118" t="s">
        <v>61</v>
      </c>
      <c r="I17" s="128">
        <v>30</v>
      </c>
      <c r="J17" s="128">
        <v>30</v>
      </c>
      <c r="K17" s="128"/>
      <c r="L17" s="128"/>
      <c r="M17" s="128"/>
      <c r="N17" s="129"/>
      <c r="O17" s="129"/>
      <c r="P17" s="119"/>
      <c r="Q17" s="128"/>
      <c r="R17" s="128"/>
      <c r="S17" s="128"/>
      <c r="T17" s="128"/>
      <c r="U17" s="129"/>
      <c r="V17" s="128"/>
      <c r="W17" s="128"/>
    </row>
    <row r="18" ht="21.75" customHeight="1" spans="1:23">
      <c r="A18" s="118" t="s">
        <v>277</v>
      </c>
      <c r="B18" s="118" t="s">
        <v>278</v>
      </c>
      <c r="C18" s="26" t="s">
        <v>276</v>
      </c>
      <c r="D18" s="118" t="s">
        <v>49</v>
      </c>
      <c r="E18" s="118" t="s">
        <v>92</v>
      </c>
      <c r="F18" s="118" t="s">
        <v>279</v>
      </c>
      <c r="G18" s="118" t="s">
        <v>280</v>
      </c>
      <c r="H18" s="118" t="s">
        <v>61</v>
      </c>
      <c r="I18" s="128">
        <v>30</v>
      </c>
      <c r="J18" s="128">
        <v>30</v>
      </c>
      <c r="K18" s="128"/>
      <c r="L18" s="128"/>
      <c r="M18" s="128"/>
      <c r="N18" s="129"/>
      <c r="O18" s="129"/>
      <c r="P18" s="119"/>
      <c r="Q18" s="128"/>
      <c r="R18" s="128"/>
      <c r="S18" s="128"/>
      <c r="T18" s="128"/>
      <c r="U18" s="129"/>
      <c r="V18" s="128"/>
      <c r="W18" s="128"/>
    </row>
    <row r="19" ht="21.75" customHeight="1" spans="1:23">
      <c r="A19" s="118" t="s">
        <v>277</v>
      </c>
      <c r="B19" s="118" t="s">
        <v>278</v>
      </c>
      <c r="C19" s="26" t="s">
        <v>276</v>
      </c>
      <c r="D19" s="118" t="s">
        <v>49</v>
      </c>
      <c r="E19" s="118" t="s">
        <v>92</v>
      </c>
      <c r="F19" s="118" t="s">
        <v>279</v>
      </c>
      <c r="G19" s="118" t="s">
        <v>280</v>
      </c>
      <c r="H19" s="118" t="s">
        <v>61</v>
      </c>
      <c r="I19" s="128">
        <v>30</v>
      </c>
      <c r="J19" s="128">
        <v>30</v>
      </c>
      <c r="K19" s="128"/>
      <c r="L19" s="128"/>
      <c r="M19" s="128"/>
      <c r="N19" s="129"/>
      <c r="O19" s="129"/>
      <c r="P19" s="119"/>
      <c r="Q19" s="128"/>
      <c r="R19" s="128"/>
      <c r="S19" s="128"/>
      <c r="T19" s="128"/>
      <c r="U19" s="129"/>
      <c r="V19" s="128"/>
      <c r="W19" s="128"/>
    </row>
    <row r="20" ht="21.75" customHeight="1" spans="1:23">
      <c r="A20" s="118" t="s">
        <v>277</v>
      </c>
      <c r="B20" s="118" t="s">
        <v>278</v>
      </c>
      <c r="C20" s="26" t="s">
        <v>276</v>
      </c>
      <c r="D20" s="118" t="s">
        <v>49</v>
      </c>
      <c r="E20" s="118" t="s">
        <v>92</v>
      </c>
      <c r="F20" s="118" t="s">
        <v>279</v>
      </c>
      <c r="G20" s="118" t="s">
        <v>280</v>
      </c>
      <c r="H20" s="118" t="s">
        <v>61</v>
      </c>
      <c r="I20" s="128">
        <v>30</v>
      </c>
      <c r="J20" s="128">
        <v>30</v>
      </c>
      <c r="K20" s="128"/>
      <c r="L20" s="128"/>
      <c r="M20" s="128"/>
      <c r="N20" s="129"/>
      <c r="O20" s="129"/>
      <c r="P20" s="119"/>
      <c r="Q20" s="128"/>
      <c r="R20" s="128"/>
      <c r="S20" s="128"/>
      <c r="T20" s="128"/>
      <c r="U20" s="129"/>
      <c r="V20" s="128"/>
      <c r="W20" s="128"/>
    </row>
    <row r="21" ht="21.75" customHeight="1" spans="1:23">
      <c r="A21" s="118" t="s">
        <v>277</v>
      </c>
      <c r="B21" s="118" t="s">
        <v>278</v>
      </c>
      <c r="C21" s="26" t="s">
        <v>276</v>
      </c>
      <c r="D21" s="118" t="s">
        <v>49</v>
      </c>
      <c r="E21" s="118" t="s">
        <v>92</v>
      </c>
      <c r="F21" s="118" t="s">
        <v>279</v>
      </c>
      <c r="G21" s="118" t="s">
        <v>280</v>
      </c>
      <c r="H21" s="118" t="s">
        <v>61</v>
      </c>
      <c r="I21" s="128">
        <v>30</v>
      </c>
      <c r="J21" s="128">
        <v>30</v>
      </c>
      <c r="K21" s="128"/>
      <c r="L21" s="128"/>
      <c r="M21" s="128"/>
      <c r="N21" s="129"/>
      <c r="O21" s="129"/>
      <c r="P21" s="119"/>
      <c r="Q21" s="128"/>
      <c r="R21" s="128"/>
      <c r="S21" s="128"/>
      <c r="T21" s="128"/>
      <c r="U21" s="129"/>
      <c r="V21" s="128"/>
      <c r="W21" s="128"/>
    </row>
    <row r="22" ht="21.75" customHeight="1" spans="1:23">
      <c r="A22" s="119"/>
      <c r="B22" s="119"/>
      <c r="C22" s="31" t="s">
        <v>281</v>
      </c>
      <c r="D22" s="119"/>
      <c r="E22" s="119"/>
      <c r="F22" s="119"/>
      <c r="G22" s="119"/>
      <c r="H22" s="119"/>
      <c r="I22" s="127">
        <v>1300</v>
      </c>
      <c r="J22" s="127">
        <v>1300</v>
      </c>
      <c r="K22" s="127"/>
      <c r="L22" s="127"/>
      <c r="M22" s="127"/>
      <c r="N22" s="52"/>
      <c r="O22" s="52"/>
      <c r="P22" s="119"/>
      <c r="Q22" s="127"/>
      <c r="R22" s="127"/>
      <c r="S22" s="127"/>
      <c r="T22" s="127"/>
      <c r="U22" s="52"/>
      <c r="V22" s="127"/>
      <c r="W22" s="127"/>
    </row>
    <row r="23" ht="21.75" customHeight="1" spans="1:23">
      <c r="A23" s="118" t="s">
        <v>277</v>
      </c>
      <c r="B23" s="118" t="s">
        <v>282</v>
      </c>
      <c r="C23" s="26" t="s">
        <v>281</v>
      </c>
      <c r="D23" s="118" t="s">
        <v>49</v>
      </c>
      <c r="E23" s="118" t="s">
        <v>92</v>
      </c>
      <c r="F23" s="118" t="s">
        <v>279</v>
      </c>
      <c r="G23" s="118" t="s">
        <v>280</v>
      </c>
      <c r="H23" s="118" t="s">
        <v>61</v>
      </c>
      <c r="I23" s="128">
        <v>100</v>
      </c>
      <c r="J23" s="128">
        <v>100</v>
      </c>
      <c r="K23" s="128"/>
      <c r="L23" s="128"/>
      <c r="M23" s="128"/>
      <c r="N23" s="129"/>
      <c r="O23" s="129"/>
      <c r="P23" s="119"/>
      <c r="Q23" s="128"/>
      <c r="R23" s="128"/>
      <c r="S23" s="128"/>
      <c r="T23" s="128"/>
      <c r="U23" s="129"/>
      <c r="V23" s="128"/>
      <c r="W23" s="128"/>
    </row>
    <row r="24" ht="21.75" customHeight="1" spans="1:23">
      <c r="A24" s="118" t="s">
        <v>277</v>
      </c>
      <c r="B24" s="118" t="s">
        <v>282</v>
      </c>
      <c r="C24" s="26" t="s">
        <v>281</v>
      </c>
      <c r="D24" s="118" t="s">
        <v>49</v>
      </c>
      <c r="E24" s="118" t="s">
        <v>92</v>
      </c>
      <c r="F24" s="118" t="s">
        <v>279</v>
      </c>
      <c r="G24" s="118" t="s">
        <v>280</v>
      </c>
      <c r="H24" s="118" t="s">
        <v>61</v>
      </c>
      <c r="I24" s="128">
        <v>108</v>
      </c>
      <c r="J24" s="128">
        <v>108</v>
      </c>
      <c r="K24" s="128"/>
      <c r="L24" s="128"/>
      <c r="M24" s="128"/>
      <c r="N24" s="129"/>
      <c r="O24" s="129"/>
      <c r="P24" s="119"/>
      <c r="Q24" s="128"/>
      <c r="R24" s="128"/>
      <c r="S24" s="128"/>
      <c r="T24" s="128"/>
      <c r="U24" s="129"/>
      <c r="V24" s="128"/>
      <c r="W24" s="128"/>
    </row>
    <row r="25" ht="21.75" customHeight="1" spans="1:23">
      <c r="A25" s="118" t="s">
        <v>277</v>
      </c>
      <c r="B25" s="118" t="s">
        <v>282</v>
      </c>
      <c r="C25" s="26" t="s">
        <v>281</v>
      </c>
      <c r="D25" s="118" t="s">
        <v>49</v>
      </c>
      <c r="E25" s="118" t="s">
        <v>92</v>
      </c>
      <c r="F25" s="118" t="s">
        <v>279</v>
      </c>
      <c r="G25" s="118" t="s">
        <v>280</v>
      </c>
      <c r="H25" s="118" t="s">
        <v>61</v>
      </c>
      <c r="I25" s="128">
        <v>61</v>
      </c>
      <c r="J25" s="128">
        <v>61</v>
      </c>
      <c r="K25" s="128"/>
      <c r="L25" s="128"/>
      <c r="M25" s="128"/>
      <c r="N25" s="129"/>
      <c r="O25" s="129"/>
      <c r="P25" s="119"/>
      <c r="Q25" s="128"/>
      <c r="R25" s="128"/>
      <c r="S25" s="128"/>
      <c r="T25" s="128"/>
      <c r="U25" s="129"/>
      <c r="V25" s="128"/>
      <c r="W25" s="128"/>
    </row>
    <row r="26" ht="21.75" customHeight="1" spans="1:23">
      <c r="A26" s="118" t="s">
        <v>277</v>
      </c>
      <c r="B26" s="118" t="s">
        <v>282</v>
      </c>
      <c r="C26" s="26" t="s">
        <v>281</v>
      </c>
      <c r="D26" s="118" t="s">
        <v>49</v>
      </c>
      <c r="E26" s="118" t="s">
        <v>92</v>
      </c>
      <c r="F26" s="118" t="s">
        <v>279</v>
      </c>
      <c r="G26" s="118" t="s">
        <v>280</v>
      </c>
      <c r="H26" s="118" t="s">
        <v>61</v>
      </c>
      <c r="I26" s="128">
        <v>215</v>
      </c>
      <c r="J26" s="128">
        <v>215</v>
      </c>
      <c r="K26" s="128"/>
      <c r="L26" s="128"/>
      <c r="M26" s="128"/>
      <c r="N26" s="129"/>
      <c r="O26" s="129"/>
      <c r="P26" s="119"/>
      <c r="Q26" s="128"/>
      <c r="R26" s="128"/>
      <c r="S26" s="128"/>
      <c r="T26" s="128"/>
      <c r="U26" s="129"/>
      <c r="V26" s="128"/>
      <c r="W26" s="128"/>
    </row>
    <row r="27" ht="21.75" customHeight="1" spans="1:23">
      <c r="A27" s="118" t="s">
        <v>277</v>
      </c>
      <c r="B27" s="118" t="s">
        <v>282</v>
      </c>
      <c r="C27" s="26" t="s">
        <v>281</v>
      </c>
      <c r="D27" s="118" t="s">
        <v>49</v>
      </c>
      <c r="E27" s="118" t="s">
        <v>92</v>
      </c>
      <c r="F27" s="118" t="s">
        <v>279</v>
      </c>
      <c r="G27" s="118" t="s">
        <v>280</v>
      </c>
      <c r="H27" s="118" t="s">
        <v>61</v>
      </c>
      <c r="I27" s="128">
        <v>118</v>
      </c>
      <c r="J27" s="128">
        <v>118</v>
      </c>
      <c r="K27" s="128"/>
      <c r="L27" s="128"/>
      <c r="M27" s="128"/>
      <c r="N27" s="129"/>
      <c r="O27" s="129"/>
      <c r="P27" s="119"/>
      <c r="Q27" s="128"/>
      <c r="R27" s="128"/>
      <c r="S27" s="128"/>
      <c r="T27" s="128"/>
      <c r="U27" s="129"/>
      <c r="V27" s="128"/>
      <c r="W27" s="128"/>
    </row>
    <row r="28" ht="21.75" customHeight="1" spans="1:23">
      <c r="A28" s="118" t="s">
        <v>277</v>
      </c>
      <c r="B28" s="118" t="s">
        <v>282</v>
      </c>
      <c r="C28" s="26" t="s">
        <v>281</v>
      </c>
      <c r="D28" s="118" t="s">
        <v>49</v>
      </c>
      <c r="E28" s="118" t="s">
        <v>92</v>
      </c>
      <c r="F28" s="118" t="s">
        <v>279</v>
      </c>
      <c r="G28" s="118" t="s">
        <v>280</v>
      </c>
      <c r="H28" s="118" t="s">
        <v>61</v>
      </c>
      <c r="I28" s="128">
        <v>121</v>
      </c>
      <c r="J28" s="128">
        <v>121</v>
      </c>
      <c r="K28" s="128"/>
      <c r="L28" s="128"/>
      <c r="M28" s="128"/>
      <c r="N28" s="129"/>
      <c r="O28" s="129"/>
      <c r="P28" s="119"/>
      <c r="Q28" s="128"/>
      <c r="R28" s="128"/>
      <c r="S28" s="128"/>
      <c r="T28" s="128"/>
      <c r="U28" s="129"/>
      <c r="V28" s="128"/>
      <c r="W28" s="128"/>
    </row>
    <row r="29" ht="21.75" customHeight="1" spans="1:23">
      <c r="A29" s="118" t="s">
        <v>277</v>
      </c>
      <c r="B29" s="118" t="s">
        <v>282</v>
      </c>
      <c r="C29" s="26" t="s">
        <v>281</v>
      </c>
      <c r="D29" s="118" t="s">
        <v>49</v>
      </c>
      <c r="E29" s="118" t="s">
        <v>92</v>
      </c>
      <c r="F29" s="118" t="s">
        <v>279</v>
      </c>
      <c r="G29" s="118" t="s">
        <v>280</v>
      </c>
      <c r="H29" s="118" t="s">
        <v>61</v>
      </c>
      <c r="I29" s="128">
        <v>105</v>
      </c>
      <c r="J29" s="128">
        <v>105</v>
      </c>
      <c r="K29" s="128"/>
      <c r="L29" s="128"/>
      <c r="M29" s="128"/>
      <c r="N29" s="129"/>
      <c r="O29" s="129"/>
      <c r="P29" s="119"/>
      <c r="Q29" s="128"/>
      <c r="R29" s="128"/>
      <c r="S29" s="128"/>
      <c r="T29" s="128"/>
      <c r="U29" s="129"/>
      <c r="V29" s="128"/>
      <c r="W29" s="128"/>
    </row>
    <row r="30" ht="21.75" customHeight="1" spans="1:23">
      <c r="A30" s="118" t="s">
        <v>277</v>
      </c>
      <c r="B30" s="118" t="s">
        <v>282</v>
      </c>
      <c r="C30" s="26" t="s">
        <v>281</v>
      </c>
      <c r="D30" s="118" t="s">
        <v>49</v>
      </c>
      <c r="E30" s="118" t="s">
        <v>92</v>
      </c>
      <c r="F30" s="118" t="s">
        <v>279</v>
      </c>
      <c r="G30" s="118" t="s">
        <v>280</v>
      </c>
      <c r="H30" s="118" t="s">
        <v>61</v>
      </c>
      <c r="I30" s="128">
        <v>159</v>
      </c>
      <c r="J30" s="128">
        <v>159</v>
      </c>
      <c r="K30" s="128"/>
      <c r="L30" s="128"/>
      <c r="M30" s="128"/>
      <c r="N30" s="129"/>
      <c r="O30" s="129"/>
      <c r="P30" s="119"/>
      <c r="Q30" s="128"/>
      <c r="R30" s="128"/>
      <c r="S30" s="128"/>
      <c r="T30" s="128"/>
      <c r="U30" s="129"/>
      <c r="V30" s="128"/>
      <c r="W30" s="128"/>
    </row>
    <row r="31" ht="21.75" customHeight="1" spans="1:23">
      <c r="A31" s="118" t="s">
        <v>277</v>
      </c>
      <c r="B31" s="118" t="s">
        <v>282</v>
      </c>
      <c r="C31" s="26" t="s">
        <v>281</v>
      </c>
      <c r="D31" s="118" t="s">
        <v>49</v>
      </c>
      <c r="E31" s="118" t="s">
        <v>92</v>
      </c>
      <c r="F31" s="118" t="s">
        <v>279</v>
      </c>
      <c r="G31" s="118" t="s">
        <v>280</v>
      </c>
      <c r="H31" s="118" t="s">
        <v>61</v>
      </c>
      <c r="I31" s="128">
        <v>82</v>
      </c>
      <c r="J31" s="128">
        <v>82</v>
      </c>
      <c r="K31" s="128"/>
      <c r="L31" s="128"/>
      <c r="M31" s="128"/>
      <c r="N31" s="129"/>
      <c r="O31" s="129"/>
      <c r="P31" s="119"/>
      <c r="Q31" s="128"/>
      <c r="R31" s="128"/>
      <c r="S31" s="128"/>
      <c r="T31" s="128"/>
      <c r="U31" s="129"/>
      <c r="V31" s="128"/>
      <c r="W31" s="128"/>
    </row>
    <row r="32" ht="21.75" customHeight="1" spans="1:23">
      <c r="A32" s="118" t="s">
        <v>277</v>
      </c>
      <c r="B32" s="118" t="s">
        <v>282</v>
      </c>
      <c r="C32" s="26" t="s">
        <v>281</v>
      </c>
      <c r="D32" s="118" t="s">
        <v>49</v>
      </c>
      <c r="E32" s="118" t="s">
        <v>92</v>
      </c>
      <c r="F32" s="118" t="s">
        <v>279</v>
      </c>
      <c r="G32" s="118" t="s">
        <v>280</v>
      </c>
      <c r="H32" s="118" t="s">
        <v>61</v>
      </c>
      <c r="I32" s="128">
        <v>231</v>
      </c>
      <c r="J32" s="128">
        <v>231</v>
      </c>
      <c r="K32" s="128"/>
      <c r="L32" s="128"/>
      <c r="M32" s="128"/>
      <c r="N32" s="129"/>
      <c r="O32" s="129"/>
      <c r="P32" s="119"/>
      <c r="Q32" s="128"/>
      <c r="R32" s="128"/>
      <c r="S32" s="128"/>
      <c r="T32" s="128"/>
      <c r="U32" s="129"/>
      <c r="V32" s="128"/>
      <c r="W32" s="128"/>
    </row>
    <row r="33" ht="21.75" customHeight="1" spans="1:23">
      <c r="A33" s="119"/>
      <c r="B33" s="119"/>
      <c r="C33" s="31" t="s">
        <v>283</v>
      </c>
      <c r="D33" s="119"/>
      <c r="E33" s="119"/>
      <c r="F33" s="119"/>
      <c r="G33" s="119"/>
      <c r="H33" s="119"/>
      <c r="I33" s="127">
        <v>40</v>
      </c>
      <c r="J33" s="127">
        <v>40</v>
      </c>
      <c r="K33" s="127"/>
      <c r="L33" s="127"/>
      <c r="M33" s="127"/>
      <c r="N33" s="52"/>
      <c r="O33" s="52"/>
      <c r="P33" s="119"/>
      <c r="Q33" s="127"/>
      <c r="R33" s="127"/>
      <c r="S33" s="127"/>
      <c r="T33" s="127"/>
      <c r="U33" s="52"/>
      <c r="V33" s="127"/>
      <c r="W33" s="127"/>
    </row>
    <row r="34" ht="21.75" customHeight="1" spans="1:23">
      <c r="A34" s="118" t="s">
        <v>271</v>
      </c>
      <c r="B34" s="118" t="s">
        <v>284</v>
      </c>
      <c r="C34" s="26" t="s">
        <v>283</v>
      </c>
      <c r="D34" s="118" t="s">
        <v>49</v>
      </c>
      <c r="E34" s="118" t="s">
        <v>90</v>
      </c>
      <c r="F34" s="118" t="s">
        <v>273</v>
      </c>
      <c r="G34" s="118" t="s">
        <v>207</v>
      </c>
      <c r="H34" s="118" t="s">
        <v>208</v>
      </c>
      <c r="I34" s="128">
        <v>6</v>
      </c>
      <c r="J34" s="128">
        <v>6</v>
      </c>
      <c r="K34" s="128"/>
      <c r="L34" s="128"/>
      <c r="M34" s="128"/>
      <c r="N34" s="129"/>
      <c r="O34" s="129"/>
      <c r="P34" s="119"/>
      <c r="Q34" s="128"/>
      <c r="R34" s="128"/>
      <c r="S34" s="128"/>
      <c r="T34" s="128"/>
      <c r="U34" s="129"/>
      <c r="V34" s="128"/>
      <c r="W34" s="128"/>
    </row>
    <row r="35" ht="21.75" customHeight="1" spans="1:23">
      <c r="A35" s="118" t="s">
        <v>271</v>
      </c>
      <c r="B35" s="118" t="s">
        <v>284</v>
      </c>
      <c r="C35" s="26" t="s">
        <v>283</v>
      </c>
      <c r="D35" s="118" t="s">
        <v>49</v>
      </c>
      <c r="E35" s="118" t="s">
        <v>90</v>
      </c>
      <c r="F35" s="118" t="s">
        <v>273</v>
      </c>
      <c r="G35" s="118" t="s">
        <v>215</v>
      </c>
      <c r="H35" s="118" t="s">
        <v>216</v>
      </c>
      <c r="I35" s="128">
        <v>20</v>
      </c>
      <c r="J35" s="128">
        <v>20</v>
      </c>
      <c r="K35" s="128"/>
      <c r="L35" s="128"/>
      <c r="M35" s="128"/>
      <c r="N35" s="129"/>
      <c r="O35" s="129"/>
      <c r="P35" s="119"/>
      <c r="Q35" s="128"/>
      <c r="R35" s="128"/>
      <c r="S35" s="128"/>
      <c r="T35" s="128"/>
      <c r="U35" s="129"/>
      <c r="V35" s="128"/>
      <c r="W35" s="128"/>
    </row>
    <row r="36" ht="21.75" customHeight="1" spans="1:23">
      <c r="A36" s="118" t="s">
        <v>271</v>
      </c>
      <c r="B36" s="118" t="s">
        <v>284</v>
      </c>
      <c r="C36" s="26" t="s">
        <v>283</v>
      </c>
      <c r="D36" s="118" t="s">
        <v>49</v>
      </c>
      <c r="E36" s="118" t="s">
        <v>90</v>
      </c>
      <c r="F36" s="118" t="s">
        <v>273</v>
      </c>
      <c r="G36" s="118" t="s">
        <v>221</v>
      </c>
      <c r="H36" s="118" t="s">
        <v>222</v>
      </c>
      <c r="I36" s="128">
        <v>3</v>
      </c>
      <c r="J36" s="128">
        <v>3</v>
      </c>
      <c r="K36" s="128"/>
      <c r="L36" s="128"/>
      <c r="M36" s="128"/>
      <c r="N36" s="129"/>
      <c r="O36" s="129"/>
      <c r="P36" s="119"/>
      <c r="Q36" s="128"/>
      <c r="R36" s="128"/>
      <c r="S36" s="128"/>
      <c r="T36" s="128"/>
      <c r="U36" s="129"/>
      <c r="V36" s="128"/>
      <c r="W36" s="128"/>
    </row>
    <row r="37" ht="21.75" customHeight="1" spans="1:23">
      <c r="A37" s="118" t="s">
        <v>271</v>
      </c>
      <c r="B37" s="118" t="s">
        <v>284</v>
      </c>
      <c r="C37" s="26" t="s">
        <v>283</v>
      </c>
      <c r="D37" s="118" t="s">
        <v>49</v>
      </c>
      <c r="E37" s="118" t="s">
        <v>90</v>
      </c>
      <c r="F37" s="118" t="s">
        <v>273</v>
      </c>
      <c r="G37" s="118" t="s">
        <v>203</v>
      </c>
      <c r="H37" s="118" t="s">
        <v>204</v>
      </c>
      <c r="I37" s="128">
        <v>8</v>
      </c>
      <c r="J37" s="128">
        <v>8</v>
      </c>
      <c r="K37" s="128"/>
      <c r="L37" s="128"/>
      <c r="M37" s="128"/>
      <c r="N37" s="129"/>
      <c r="O37" s="129"/>
      <c r="P37" s="119"/>
      <c r="Q37" s="128"/>
      <c r="R37" s="128"/>
      <c r="S37" s="128"/>
      <c r="T37" s="128"/>
      <c r="U37" s="129"/>
      <c r="V37" s="128"/>
      <c r="W37" s="128"/>
    </row>
    <row r="38" ht="21.75" customHeight="1" spans="1:23">
      <c r="A38" s="118" t="s">
        <v>271</v>
      </c>
      <c r="B38" s="118" t="s">
        <v>284</v>
      </c>
      <c r="C38" s="26" t="s">
        <v>283</v>
      </c>
      <c r="D38" s="118" t="s">
        <v>49</v>
      </c>
      <c r="E38" s="118" t="s">
        <v>90</v>
      </c>
      <c r="F38" s="118" t="s">
        <v>273</v>
      </c>
      <c r="G38" s="118" t="s">
        <v>236</v>
      </c>
      <c r="H38" s="118" t="s">
        <v>237</v>
      </c>
      <c r="I38" s="128">
        <v>3</v>
      </c>
      <c r="J38" s="128">
        <v>3</v>
      </c>
      <c r="K38" s="128"/>
      <c r="L38" s="128"/>
      <c r="M38" s="128"/>
      <c r="N38" s="129"/>
      <c r="O38" s="129"/>
      <c r="P38" s="119"/>
      <c r="Q38" s="128"/>
      <c r="R38" s="128"/>
      <c r="S38" s="128"/>
      <c r="T38" s="128"/>
      <c r="U38" s="129"/>
      <c r="V38" s="128"/>
      <c r="W38" s="128"/>
    </row>
    <row r="39" ht="21.75" customHeight="1" spans="1:23">
      <c r="A39" s="119"/>
      <c r="B39" s="119"/>
      <c r="C39" s="31" t="s">
        <v>285</v>
      </c>
      <c r="D39" s="119"/>
      <c r="E39" s="119"/>
      <c r="F39" s="119"/>
      <c r="G39" s="119"/>
      <c r="H39" s="119"/>
      <c r="I39" s="127">
        <f>I40+I41+I42+I43+I44+I45+I46+I47</f>
        <v>30.01</v>
      </c>
      <c r="J39" s="127">
        <f>J40+J41+J42+J43+J44+J45+J46+J47</f>
        <v>30.01</v>
      </c>
      <c r="K39" s="127"/>
      <c r="L39" s="127"/>
      <c r="M39" s="127"/>
      <c r="N39" s="52"/>
      <c r="O39" s="52"/>
      <c r="P39" s="119"/>
      <c r="Q39" s="127"/>
      <c r="R39" s="127"/>
      <c r="S39" s="127"/>
      <c r="T39" s="127"/>
      <c r="U39" s="52"/>
      <c r="V39" s="127"/>
      <c r="W39" s="127"/>
    </row>
    <row r="40" ht="21.75" customHeight="1" spans="1:23">
      <c r="A40" s="118" t="s">
        <v>271</v>
      </c>
      <c r="B40" s="118" t="s">
        <v>286</v>
      </c>
      <c r="C40" s="26" t="s">
        <v>285</v>
      </c>
      <c r="D40" s="118" t="s">
        <v>49</v>
      </c>
      <c r="E40" s="118" t="s">
        <v>98</v>
      </c>
      <c r="F40" s="118" t="s">
        <v>287</v>
      </c>
      <c r="G40" s="118" t="s">
        <v>288</v>
      </c>
      <c r="H40" s="118" t="s">
        <v>289</v>
      </c>
      <c r="I40" s="128">
        <v>2.08</v>
      </c>
      <c r="J40" s="128">
        <v>2.08</v>
      </c>
      <c r="K40" s="128"/>
      <c r="L40" s="128"/>
      <c r="M40" s="128"/>
      <c r="N40" s="129"/>
      <c r="O40" s="129"/>
      <c r="P40" s="119"/>
      <c r="Q40" s="128"/>
      <c r="R40" s="128"/>
      <c r="S40" s="128"/>
      <c r="T40" s="128"/>
      <c r="U40" s="129"/>
      <c r="V40" s="128"/>
      <c r="W40" s="128"/>
    </row>
    <row r="41" ht="21.75" customHeight="1" spans="1:23">
      <c r="A41" s="118" t="s">
        <v>271</v>
      </c>
      <c r="B41" s="118" t="s">
        <v>286</v>
      </c>
      <c r="C41" s="26" t="s">
        <v>285</v>
      </c>
      <c r="D41" s="118" t="s">
        <v>49</v>
      </c>
      <c r="E41" s="118" t="s">
        <v>98</v>
      </c>
      <c r="F41" s="118" t="s">
        <v>287</v>
      </c>
      <c r="G41" s="118" t="s">
        <v>213</v>
      </c>
      <c r="H41" s="118" t="s">
        <v>214</v>
      </c>
      <c r="I41" s="128">
        <v>0.19</v>
      </c>
      <c r="J41" s="128">
        <v>0.19</v>
      </c>
      <c r="K41" s="128"/>
      <c r="L41" s="128"/>
      <c r="M41" s="128"/>
      <c r="N41" s="129"/>
      <c r="O41" s="129"/>
      <c r="P41" s="119"/>
      <c r="Q41" s="128"/>
      <c r="R41" s="128"/>
      <c r="S41" s="128"/>
      <c r="T41" s="128"/>
      <c r="U41" s="129"/>
      <c r="V41" s="128"/>
      <c r="W41" s="128"/>
    </row>
    <row r="42" ht="21.75" customHeight="1" spans="1:23">
      <c r="A42" s="118" t="s">
        <v>271</v>
      </c>
      <c r="B42" s="118" t="s">
        <v>286</v>
      </c>
      <c r="C42" s="26" t="s">
        <v>285</v>
      </c>
      <c r="D42" s="118" t="s">
        <v>49</v>
      </c>
      <c r="E42" s="118" t="s">
        <v>98</v>
      </c>
      <c r="F42" s="118" t="s">
        <v>287</v>
      </c>
      <c r="G42" s="118" t="s">
        <v>215</v>
      </c>
      <c r="H42" s="118" t="s">
        <v>216</v>
      </c>
      <c r="I42" s="128">
        <v>17.8</v>
      </c>
      <c r="J42" s="128">
        <v>17.8</v>
      </c>
      <c r="K42" s="128"/>
      <c r="L42" s="128"/>
      <c r="M42" s="128"/>
      <c r="N42" s="129"/>
      <c r="O42" s="129"/>
      <c r="P42" s="119"/>
      <c r="Q42" s="128"/>
      <c r="R42" s="128"/>
      <c r="S42" s="128"/>
      <c r="T42" s="128"/>
      <c r="U42" s="129"/>
      <c r="V42" s="128"/>
      <c r="W42" s="128"/>
    </row>
    <row r="43" ht="21.75" customHeight="1" spans="1:23">
      <c r="A43" s="118" t="s">
        <v>271</v>
      </c>
      <c r="B43" s="118" t="s">
        <v>286</v>
      </c>
      <c r="C43" s="26" t="s">
        <v>285</v>
      </c>
      <c r="D43" s="118" t="s">
        <v>49</v>
      </c>
      <c r="E43" s="118" t="s">
        <v>98</v>
      </c>
      <c r="F43" s="118" t="s">
        <v>287</v>
      </c>
      <c r="G43" s="118" t="s">
        <v>238</v>
      </c>
      <c r="H43" s="118" t="s">
        <v>239</v>
      </c>
      <c r="I43" s="128">
        <v>1.01</v>
      </c>
      <c r="J43" s="128">
        <v>1.01</v>
      </c>
      <c r="K43" s="128"/>
      <c r="L43" s="128"/>
      <c r="M43" s="128"/>
      <c r="N43" s="129"/>
      <c r="O43" s="129"/>
      <c r="P43" s="119"/>
      <c r="Q43" s="128"/>
      <c r="R43" s="128"/>
      <c r="S43" s="128"/>
      <c r="T43" s="128"/>
      <c r="U43" s="129"/>
      <c r="V43" s="128"/>
      <c r="W43" s="128"/>
    </row>
    <row r="44" ht="21.75" customHeight="1" spans="1:23">
      <c r="A44" s="118" t="s">
        <v>271</v>
      </c>
      <c r="B44" s="118" t="s">
        <v>286</v>
      </c>
      <c r="C44" s="26" t="s">
        <v>285</v>
      </c>
      <c r="D44" s="118" t="s">
        <v>49</v>
      </c>
      <c r="E44" s="118" t="s">
        <v>98</v>
      </c>
      <c r="F44" s="118" t="s">
        <v>287</v>
      </c>
      <c r="G44" s="118" t="s">
        <v>240</v>
      </c>
      <c r="H44" s="118" t="s">
        <v>241</v>
      </c>
      <c r="I44" s="128">
        <v>1.89</v>
      </c>
      <c r="J44" s="128">
        <v>1.89</v>
      </c>
      <c r="K44" s="128"/>
      <c r="L44" s="128"/>
      <c r="M44" s="128"/>
      <c r="N44" s="129"/>
      <c r="O44" s="129"/>
      <c r="P44" s="119"/>
      <c r="Q44" s="128"/>
      <c r="R44" s="128"/>
      <c r="S44" s="128"/>
      <c r="T44" s="128"/>
      <c r="U44" s="129"/>
      <c r="V44" s="128"/>
      <c r="W44" s="128"/>
    </row>
    <row r="45" ht="21.75" customHeight="1" spans="1:23">
      <c r="A45" s="118" t="s">
        <v>271</v>
      </c>
      <c r="B45" s="118" t="s">
        <v>286</v>
      </c>
      <c r="C45" s="26" t="s">
        <v>285</v>
      </c>
      <c r="D45" s="118" t="s">
        <v>49</v>
      </c>
      <c r="E45" s="118" t="s">
        <v>98</v>
      </c>
      <c r="F45" s="118" t="s">
        <v>287</v>
      </c>
      <c r="G45" s="118" t="s">
        <v>221</v>
      </c>
      <c r="H45" s="118" t="s">
        <v>222</v>
      </c>
      <c r="I45" s="128">
        <v>2.77</v>
      </c>
      <c r="J45" s="128">
        <v>2.77</v>
      </c>
      <c r="K45" s="128"/>
      <c r="L45" s="128"/>
      <c r="M45" s="128"/>
      <c r="N45" s="129"/>
      <c r="O45" s="129"/>
      <c r="P45" s="119"/>
      <c r="Q45" s="128"/>
      <c r="R45" s="128"/>
      <c r="S45" s="128"/>
      <c r="T45" s="128"/>
      <c r="U45" s="129"/>
      <c r="V45" s="128"/>
      <c r="W45" s="128"/>
    </row>
    <row r="46" ht="21.75" customHeight="1" spans="1:23">
      <c r="A46" s="118" t="s">
        <v>271</v>
      </c>
      <c r="B46" s="118" t="s">
        <v>286</v>
      </c>
      <c r="C46" s="26" t="s">
        <v>285</v>
      </c>
      <c r="D46" s="118" t="s">
        <v>49</v>
      </c>
      <c r="E46" s="118" t="s">
        <v>98</v>
      </c>
      <c r="F46" s="118" t="s">
        <v>287</v>
      </c>
      <c r="G46" s="118" t="s">
        <v>223</v>
      </c>
      <c r="H46" s="118" t="s">
        <v>224</v>
      </c>
      <c r="I46" s="128">
        <v>3.45</v>
      </c>
      <c r="J46" s="128">
        <v>3.45</v>
      </c>
      <c r="K46" s="128"/>
      <c r="L46" s="128"/>
      <c r="M46" s="128"/>
      <c r="N46" s="129"/>
      <c r="O46" s="129"/>
      <c r="P46" s="119"/>
      <c r="Q46" s="128"/>
      <c r="R46" s="128"/>
      <c r="S46" s="128"/>
      <c r="T46" s="128"/>
      <c r="U46" s="129"/>
      <c r="V46" s="128"/>
      <c r="W46" s="128"/>
    </row>
    <row r="47" ht="21.75" customHeight="1" spans="1:23">
      <c r="A47" s="118" t="s">
        <v>271</v>
      </c>
      <c r="B47" s="118" t="s">
        <v>286</v>
      </c>
      <c r="C47" s="26" t="s">
        <v>285</v>
      </c>
      <c r="D47" s="118" t="s">
        <v>49</v>
      </c>
      <c r="E47" s="118" t="s">
        <v>98</v>
      </c>
      <c r="F47" s="118" t="s">
        <v>287</v>
      </c>
      <c r="G47" s="118" t="s">
        <v>203</v>
      </c>
      <c r="H47" s="118" t="s">
        <v>204</v>
      </c>
      <c r="I47" s="128">
        <v>0.82</v>
      </c>
      <c r="J47" s="128">
        <v>0.82</v>
      </c>
      <c r="K47" s="128"/>
      <c r="L47" s="128"/>
      <c r="M47" s="128"/>
      <c r="N47" s="129"/>
      <c r="O47" s="129"/>
      <c r="P47" s="119"/>
      <c r="Q47" s="128"/>
      <c r="R47" s="128"/>
      <c r="S47" s="128"/>
      <c r="T47" s="128"/>
      <c r="U47" s="129"/>
      <c r="V47" s="128"/>
      <c r="W47" s="128"/>
    </row>
    <row r="48" ht="21.75" customHeight="1" spans="1:23">
      <c r="A48" s="119"/>
      <c r="B48" s="119"/>
      <c r="C48" s="31" t="s">
        <v>290</v>
      </c>
      <c r="D48" s="119"/>
      <c r="E48" s="119"/>
      <c r="F48" s="119"/>
      <c r="G48" s="119"/>
      <c r="H48" s="119"/>
      <c r="I48" s="127">
        <v>13</v>
      </c>
      <c r="J48" s="127">
        <v>13</v>
      </c>
      <c r="K48" s="127"/>
      <c r="L48" s="127"/>
      <c r="M48" s="127"/>
      <c r="N48" s="52"/>
      <c r="O48" s="52"/>
      <c r="P48" s="119"/>
      <c r="Q48" s="127"/>
      <c r="R48" s="127"/>
      <c r="S48" s="127"/>
      <c r="T48" s="127"/>
      <c r="U48" s="52"/>
      <c r="V48" s="127"/>
      <c r="W48" s="127"/>
    </row>
    <row r="49" ht="21.75" customHeight="1" spans="1:23">
      <c r="A49" s="118" t="s">
        <v>271</v>
      </c>
      <c r="B49" s="118" t="s">
        <v>291</v>
      </c>
      <c r="C49" s="26" t="s">
        <v>290</v>
      </c>
      <c r="D49" s="118" t="s">
        <v>49</v>
      </c>
      <c r="E49" s="118" t="s">
        <v>94</v>
      </c>
      <c r="F49" s="118" t="s">
        <v>292</v>
      </c>
      <c r="G49" s="118" t="s">
        <v>223</v>
      </c>
      <c r="H49" s="118" t="s">
        <v>224</v>
      </c>
      <c r="I49" s="128">
        <v>13</v>
      </c>
      <c r="J49" s="128">
        <v>13</v>
      </c>
      <c r="K49" s="128"/>
      <c r="L49" s="128"/>
      <c r="M49" s="128"/>
      <c r="N49" s="129"/>
      <c r="O49" s="129"/>
      <c r="P49" s="119"/>
      <c r="Q49" s="128"/>
      <c r="R49" s="128"/>
      <c r="S49" s="128"/>
      <c r="T49" s="128"/>
      <c r="U49" s="129"/>
      <c r="V49" s="128"/>
      <c r="W49" s="128"/>
    </row>
    <row r="50" ht="18.75" customHeight="1" spans="1:23">
      <c r="A50" s="120" t="s">
        <v>106</v>
      </c>
      <c r="B50" s="121"/>
      <c r="C50" s="121"/>
      <c r="D50" s="121"/>
      <c r="E50" s="121"/>
      <c r="F50" s="121"/>
      <c r="G50" s="121"/>
      <c r="H50" s="122"/>
      <c r="I50" s="127">
        <f>I48+I39+I33+I22+I11+I9</f>
        <v>1703.01</v>
      </c>
      <c r="J50" s="127">
        <f>J48+J39+J33+J22+J11+J9</f>
        <v>1703.01</v>
      </c>
      <c r="K50" s="128">
        <v>20</v>
      </c>
      <c r="L50" s="127"/>
      <c r="M50" s="127"/>
      <c r="N50" s="127"/>
      <c r="O50" s="127"/>
      <c r="P50" s="19"/>
      <c r="Q50" s="127"/>
      <c r="R50" s="127"/>
      <c r="S50" s="127"/>
      <c r="T50" s="127"/>
      <c r="U50" s="129"/>
      <c r="V50" s="127"/>
      <c r="W50" s="127"/>
    </row>
  </sheetData>
  <mergeCells count="28">
    <mergeCell ref="A2:W2"/>
    <mergeCell ref="A3:H3"/>
    <mergeCell ref="J4:M4"/>
    <mergeCell ref="N4:P4"/>
    <mergeCell ref="R4:W4"/>
    <mergeCell ref="A50:H5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3"/>
  <sheetViews>
    <sheetView topLeftCell="B1" workbookViewId="0">
      <selection activeCell="D27" sqref="D27"/>
    </sheetView>
  </sheetViews>
  <sheetFormatPr defaultColWidth="9.14285714285714" defaultRowHeight="12" customHeight="1"/>
  <cols>
    <col min="1" max="1" width="34.2857142857143" style="1" customWidth="1"/>
    <col min="2" max="2" width="15.1428571428571" style="2" customWidth="1"/>
    <col min="3" max="3" width="48" style="1" customWidth="1"/>
    <col min="4" max="4" width="17.2857142857143" style="1" customWidth="1"/>
    <col min="5" max="5" width="13.2857142857143" style="1" customWidth="1"/>
    <col min="6" max="6" width="23.5714285714286" style="1" customWidth="1"/>
    <col min="7" max="7" width="11.2857142857143" style="2" customWidth="1"/>
    <col min="8" max="8" width="13.1428571428571" style="1" customWidth="1"/>
    <col min="9" max="10" width="12.4285714285714" style="2" customWidth="1"/>
    <col min="11" max="11" width="84.1428571428571" style="1" customWidth="1"/>
    <col min="12" max="16384" width="9.14285714285714" style="2" customWidth="1"/>
  </cols>
  <sheetData>
    <row r="1" ht="15" customHeight="1" spans="11:11">
      <c r="K1" s="83" t="s">
        <v>293</v>
      </c>
    </row>
    <row r="2" ht="28.5" customHeight="1" spans="1:11">
      <c r="A2" s="21" t="s">
        <v>294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2</v>
      </c>
      <c r="B3" s="24"/>
    </row>
    <row r="4" ht="44.25" customHeight="1" spans="1:11">
      <c r="A4" s="13" t="s">
        <v>295</v>
      </c>
      <c r="B4" s="25" t="s">
        <v>145</v>
      </c>
      <c r="C4" s="13" t="s">
        <v>296</v>
      </c>
      <c r="D4" s="13" t="s">
        <v>297</v>
      </c>
      <c r="E4" s="13" t="s">
        <v>298</v>
      </c>
      <c r="F4" s="13" t="s">
        <v>299</v>
      </c>
      <c r="G4" s="25" t="s">
        <v>300</v>
      </c>
      <c r="H4" s="13" t="s">
        <v>301</v>
      </c>
      <c r="I4" s="25" t="s">
        <v>302</v>
      </c>
      <c r="J4" s="25" t="s">
        <v>303</v>
      </c>
      <c r="K4" s="13" t="s">
        <v>304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49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4.75" customHeight="1" spans="1:11">
      <c r="A7" s="30" t="s">
        <v>305</v>
      </c>
      <c r="B7" s="30" t="s">
        <v>291</v>
      </c>
      <c r="C7" s="30" t="s">
        <v>306</v>
      </c>
      <c r="D7" s="31" t="s">
        <v>307</v>
      </c>
      <c r="E7" s="31" t="s">
        <v>308</v>
      </c>
      <c r="F7" s="26" t="s">
        <v>309</v>
      </c>
      <c r="G7" s="31" t="s">
        <v>310</v>
      </c>
      <c r="H7" s="26" t="s">
        <v>311</v>
      </c>
      <c r="I7" s="31" t="s">
        <v>312</v>
      </c>
      <c r="J7" s="31" t="s">
        <v>313</v>
      </c>
      <c r="K7" s="26" t="s">
        <v>309</v>
      </c>
    </row>
    <row r="8" ht="54.75" customHeight="1" spans="1:11">
      <c r="A8" s="32"/>
      <c r="B8" s="33"/>
      <c r="C8" s="32"/>
      <c r="D8" s="31" t="s">
        <v>314</v>
      </c>
      <c r="E8" s="31" t="s">
        <v>315</v>
      </c>
      <c r="F8" s="26" t="s">
        <v>316</v>
      </c>
      <c r="G8" s="31" t="s">
        <v>310</v>
      </c>
      <c r="H8" s="26" t="s">
        <v>317</v>
      </c>
      <c r="I8" s="31" t="s">
        <v>312</v>
      </c>
      <c r="J8" s="31" t="s">
        <v>318</v>
      </c>
      <c r="K8" s="26" t="s">
        <v>319</v>
      </c>
    </row>
    <row r="9" ht="54.75" customHeight="1" spans="1:11">
      <c r="A9" s="34"/>
      <c r="B9" s="35"/>
      <c r="C9" s="34"/>
      <c r="D9" s="31" t="s">
        <v>320</v>
      </c>
      <c r="E9" s="31" t="s">
        <v>321</v>
      </c>
      <c r="F9" s="26" t="s">
        <v>322</v>
      </c>
      <c r="G9" s="31" t="s">
        <v>310</v>
      </c>
      <c r="H9" s="26" t="s">
        <v>323</v>
      </c>
      <c r="I9" s="31" t="s">
        <v>312</v>
      </c>
      <c r="J9" s="31" t="s">
        <v>318</v>
      </c>
      <c r="K9" s="26" t="s">
        <v>324</v>
      </c>
    </row>
    <row r="10" ht="54.75" customHeight="1" spans="1:11">
      <c r="A10" s="30" t="s">
        <v>325</v>
      </c>
      <c r="B10" s="30" t="s">
        <v>284</v>
      </c>
      <c r="C10" s="30" t="s">
        <v>326</v>
      </c>
      <c r="D10" s="31" t="s">
        <v>307</v>
      </c>
      <c r="E10" s="31" t="s">
        <v>327</v>
      </c>
      <c r="F10" s="26" t="s">
        <v>328</v>
      </c>
      <c r="G10" s="31" t="s">
        <v>310</v>
      </c>
      <c r="H10" s="26" t="s">
        <v>130</v>
      </c>
      <c r="I10" s="31" t="s">
        <v>329</v>
      </c>
      <c r="J10" s="31" t="s">
        <v>313</v>
      </c>
      <c r="K10" s="26" t="s">
        <v>328</v>
      </c>
    </row>
    <row r="11" ht="54.75" customHeight="1" spans="1:11">
      <c r="A11" s="32"/>
      <c r="B11" s="33"/>
      <c r="C11" s="32"/>
      <c r="D11" s="31" t="s">
        <v>314</v>
      </c>
      <c r="E11" s="31" t="s">
        <v>315</v>
      </c>
      <c r="F11" s="26" t="s">
        <v>330</v>
      </c>
      <c r="G11" s="31" t="s">
        <v>331</v>
      </c>
      <c r="H11" s="26" t="s">
        <v>332</v>
      </c>
      <c r="I11" s="31" t="s">
        <v>312</v>
      </c>
      <c r="J11" s="31" t="s">
        <v>313</v>
      </c>
      <c r="K11" s="26" t="s">
        <v>333</v>
      </c>
    </row>
    <row r="12" ht="54.75" customHeight="1" spans="1:11">
      <c r="A12" s="34"/>
      <c r="B12" s="35"/>
      <c r="C12" s="34"/>
      <c r="D12" s="31" t="s">
        <v>320</v>
      </c>
      <c r="E12" s="31" t="s">
        <v>321</v>
      </c>
      <c r="F12" s="26" t="s">
        <v>334</v>
      </c>
      <c r="G12" s="31" t="s">
        <v>335</v>
      </c>
      <c r="H12" s="26" t="s">
        <v>336</v>
      </c>
      <c r="I12" s="31" t="s">
        <v>312</v>
      </c>
      <c r="J12" s="31" t="s">
        <v>313</v>
      </c>
      <c r="K12" s="26" t="s">
        <v>337</v>
      </c>
    </row>
    <row r="13" ht="54.75" customHeight="1" spans="1:11">
      <c r="A13" s="30" t="s">
        <v>338</v>
      </c>
      <c r="B13" s="30" t="s">
        <v>286</v>
      </c>
      <c r="C13" s="30" t="s">
        <v>339</v>
      </c>
      <c r="D13" s="31" t="s">
        <v>307</v>
      </c>
      <c r="E13" s="31" t="s">
        <v>340</v>
      </c>
      <c r="F13" s="26" t="s">
        <v>341</v>
      </c>
      <c r="G13" s="31" t="s">
        <v>310</v>
      </c>
      <c r="H13" s="26" t="s">
        <v>342</v>
      </c>
      <c r="I13" s="31" t="s">
        <v>329</v>
      </c>
      <c r="J13" s="31" t="s">
        <v>313</v>
      </c>
      <c r="K13" s="26" t="s">
        <v>343</v>
      </c>
    </row>
    <row r="14" ht="54.75" customHeight="1" spans="1:11">
      <c r="A14" s="32"/>
      <c r="B14" s="33"/>
      <c r="C14" s="32"/>
      <c r="D14" s="31" t="s">
        <v>307</v>
      </c>
      <c r="E14" s="31" t="s">
        <v>327</v>
      </c>
      <c r="F14" s="26" t="s">
        <v>344</v>
      </c>
      <c r="G14" s="31" t="s">
        <v>310</v>
      </c>
      <c r="H14" s="26" t="s">
        <v>345</v>
      </c>
      <c r="I14" s="31" t="s">
        <v>312</v>
      </c>
      <c r="J14" s="31" t="s">
        <v>318</v>
      </c>
      <c r="K14" s="26" t="s">
        <v>344</v>
      </c>
    </row>
    <row r="15" ht="54.75" customHeight="1" spans="1:11">
      <c r="A15" s="32"/>
      <c r="B15" s="33"/>
      <c r="C15" s="32"/>
      <c r="D15" s="31" t="s">
        <v>307</v>
      </c>
      <c r="E15" s="31" t="s">
        <v>308</v>
      </c>
      <c r="F15" s="26" t="s">
        <v>346</v>
      </c>
      <c r="G15" s="31" t="s">
        <v>310</v>
      </c>
      <c r="H15" s="26" t="s">
        <v>311</v>
      </c>
      <c r="I15" s="31" t="s">
        <v>312</v>
      </c>
      <c r="J15" s="31" t="s">
        <v>318</v>
      </c>
      <c r="K15" s="26" t="s">
        <v>347</v>
      </c>
    </row>
    <row r="16" ht="54.75" customHeight="1" spans="1:11">
      <c r="A16" s="32"/>
      <c r="B16" s="33"/>
      <c r="C16" s="32"/>
      <c r="D16" s="31" t="s">
        <v>314</v>
      </c>
      <c r="E16" s="31" t="s">
        <v>348</v>
      </c>
      <c r="F16" s="26" t="s">
        <v>349</v>
      </c>
      <c r="G16" s="31" t="s">
        <v>310</v>
      </c>
      <c r="H16" s="26" t="s">
        <v>350</v>
      </c>
      <c r="I16" s="31" t="s">
        <v>312</v>
      </c>
      <c r="J16" s="31" t="s">
        <v>318</v>
      </c>
      <c r="K16" s="26" t="s">
        <v>349</v>
      </c>
    </row>
    <row r="17" ht="54.75" customHeight="1" spans="1:11">
      <c r="A17" s="32"/>
      <c r="B17" s="33"/>
      <c r="C17" s="32"/>
      <c r="D17" s="31" t="s">
        <v>314</v>
      </c>
      <c r="E17" s="31" t="s">
        <v>315</v>
      </c>
      <c r="F17" s="26" t="s">
        <v>351</v>
      </c>
      <c r="G17" s="31" t="s">
        <v>310</v>
      </c>
      <c r="H17" s="26" t="s">
        <v>311</v>
      </c>
      <c r="I17" s="31" t="s">
        <v>312</v>
      </c>
      <c r="J17" s="31" t="s">
        <v>318</v>
      </c>
      <c r="K17" s="26" t="s">
        <v>352</v>
      </c>
    </row>
    <row r="18" ht="54.75" customHeight="1" spans="1:11">
      <c r="A18" s="32"/>
      <c r="B18" s="33"/>
      <c r="C18" s="32"/>
      <c r="D18" s="31" t="s">
        <v>314</v>
      </c>
      <c r="E18" s="31" t="s">
        <v>353</v>
      </c>
      <c r="F18" s="26" t="s">
        <v>354</v>
      </c>
      <c r="G18" s="31" t="s">
        <v>310</v>
      </c>
      <c r="H18" s="26" t="s">
        <v>345</v>
      </c>
      <c r="I18" s="31" t="s">
        <v>312</v>
      </c>
      <c r="J18" s="31" t="s">
        <v>318</v>
      </c>
      <c r="K18" s="26" t="s">
        <v>354</v>
      </c>
    </row>
    <row r="19" ht="54.75" customHeight="1" spans="1:11">
      <c r="A19" s="34"/>
      <c r="B19" s="35"/>
      <c r="C19" s="34"/>
      <c r="D19" s="31" t="s">
        <v>320</v>
      </c>
      <c r="E19" s="31" t="s">
        <v>321</v>
      </c>
      <c r="F19" s="26" t="s">
        <v>355</v>
      </c>
      <c r="G19" s="31" t="s">
        <v>331</v>
      </c>
      <c r="H19" s="26" t="s">
        <v>356</v>
      </c>
      <c r="I19" s="31" t="s">
        <v>312</v>
      </c>
      <c r="J19" s="31" t="s">
        <v>318</v>
      </c>
      <c r="K19" s="26" t="s">
        <v>357</v>
      </c>
    </row>
    <row r="20" ht="54.75" customHeight="1" spans="1:11">
      <c r="A20" s="30" t="s">
        <v>358</v>
      </c>
      <c r="B20" s="30" t="s">
        <v>272</v>
      </c>
      <c r="C20" s="30" t="s">
        <v>359</v>
      </c>
      <c r="D20" s="31" t="s">
        <v>307</v>
      </c>
      <c r="E20" s="31" t="s">
        <v>340</v>
      </c>
      <c r="F20" s="26" t="s">
        <v>360</v>
      </c>
      <c r="G20" s="31" t="s">
        <v>310</v>
      </c>
      <c r="H20" s="26" t="s">
        <v>361</v>
      </c>
      <c r="I20" s="31" t="s">
        <v>329</v>
      </c>
      <c r="J20" s="31" t="s">
        <v>313</v>
      </c>
      <c r="K20" s="26" t="s">
        <v>362</v>
      </c>
    </row>
    <row r="21" ht="54.75" customHeight="1" spans="1:11">
      <c r="A21" s="32"/>
      <c r="B21" s="33"/>
      <c r="C21" s="32"/>
      <c r="D21" s="31" t="s">
        <v>307</v>
      </c>
      <c r="E21" s="31" t="s">
        <v>308</v>
      </c>
      <c r="F21" s="26" t="s">
        <v>363</v>
      </c>
      <c r="G21" s="31" t="s">
        <v>310</v>
      </c>
      <c r="H21" s="26" t="s">
        <v>364</v>
      </c>
      <c r="I21" s="31" t="s">
        <v>312</v>
      </c>
      <c r="J21" s="31" t="s">
        <v>313</v>
      </c>
      <c r="K21" s="26" t="s">
        <v>365</v>
      </c>
    </row>
    <row r="22" ht="54.75" customHeight="1" spans="1:11">
      <c r="A22" s="32"/>
      <c r="B22" s="33"/>
      <c r="C22" s="32"/>
      <c r="D22" s="31" t="s">
        <v>314</v>
      </c>
      <c r="E22" s="31" t="s">
        <v>315</v>
      </c>
      <c r="F22" s="26" t="s">
        <v>366</v>
      </c>
      <c r="G22" s="31" t="s">
        <v>310</v>
      </c>
      <c r="H22" s="26" t="s">
        <v>345</v>
      </c>
      <c r="I22" s="31" t="s">
        <v>312</v>
      </c>
      <c r="J22" s="31" t="s">
        <v>318</v>
      </c>
      <c r="K22" s="26" t="s">
        <v>367</v>
      </c>
    </row>
    <row r="23" ht="54.75" customHeight="1" spans="1:11">
      <c r="A23" s="34"/>
      <c r="B23" s="35"/>
      <c r="C23" s="34"/>
      <c r="D23" s="31" t="s">
        <v>320</v>
      </c>
      <c r="E23" s="31" t="s">
        <v>321</v>
      </c>
      <c r="F23" s="26" t="s">
        <v>368</v>
      </c>
      <c r="G23" s="31" t="s">
        <v>310</v>
      </c>
      <c r="H23" s="26" t="s">
        <v>356</v>
      </c>
      <c r="I23" s="31" t="s">
        <v>312</v>
      </c>
      <c r="J23" s="31" t="s">
        <v>318</v>
      </c>
      <c r="K23" s="26" t="s">
        <v>369</v>
      </c>
    </row>
  </sheetData>
  <mergeCells count="14">
    <mergeCell ref="A2:K2"/>
    <mergeCell ref="A3:I3"/>
    <mergeCell ref="A7:A9"/>
    <mergeCell ref="A10:A12"/>
    <mergeCell ref="A13:A19"/>
    <mergeCell ref="A20:A23"/>
    <mergeCell ref="B7:B9"/>
    <mergeCell ref="B10:B12"/>
    <mergeCell ref="B13:B19"/>
    <mergeCell ref="B20:B23"/>
    <mergeCell ref="C7:C9"/>
    <mergeCell ref="C10:C12"/>
    <mergeCell ref="C13:C19"/>
    <mergeCell ref="C20:C2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毛建明</cp:lastModifiedBy>
  <dcterms:created xsi:type="dcterms:W3CDTF">2022-03-16T11:49:00Z</dcterms:created>
  <dcterms:modified xsi:type="dcterms:W3CDTF">2022-03-16T12:45:11Z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D6FF72D5A0834C3AB4E45DDB090E592C</vt:lpwstr>
  </property>
  <property fmtid="{D5CDD505-2E9C-101B-9397-08002B2CF9AE}" pid="3" name="KSOProductBuildVer">
    <vt:lpwstr>2052-11.1.0.11365</vt:lpwstr>
  </property>
</Properties>
</file>